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kerta\KUKERTA 2019\Kukerta PPM\"/>
    </mc:Choice>
  </mc:AlternateContent>
  <bookViews>
    <workbookView xWindow="0" yWindow="0" windowWidth="15570" windowHeight="9810" activeTab="1"/>
  </bookViews>
  <sheets>
    <sheet name="form Nilai akhir" sheetId="1" r:id="rId1"/>
    <sheet name="PM Bulan I PKK" sheetId="2" r:id="rId2"/>
  </sheets>
  <definedNames>
    <definedName name="_xlnm.Print_Area" localSheetId="0">'form Nilai akhir'!$A$1:$N$28</definedName>
    <definedName name="_xlnm.Print_Area" localSheetId="1">'PM Bulan I PKK'!$A$1:$H$28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9" i="1" s="1"/>
  <c r="M19" i="1" s="1"/>
  <c r="K20" i="1"/>
  <c r="L20" i="1" s="1"/>
  <c r="M20" i="1" s="1"/>
  <c r="L12" i="1" l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K12" i="1" l="1"/>
  <c r="K13" i="1"/>
  <c r="K14" i="1"/>
  <c r="K15" i="1"/>
  <c r="K16" i="1"/>
  <c r="K17" i="1"/>
  <c r="K18" i="1"/>
  <c r="K11" i="1"/>
  <c r="L11" i="1" s="1"/>
  <c r="M11" i="1" s="1"/>
</calcChain>
</file>

<file path=xl/sharedStrings.xml><?xml version="1.0" encoding="utf-8"?>
<sst xmlns="http://schemas.openxmlformats.org/spreadsheetml/2006/main" count="79" uniqueCount="60">
  <si>
    <t>DOSEN PEMBIMBING LAPANGAN</t>
  </si>
  <si>
    <t>LPPM UNIVERSITAS RIAU</t>
  </si>
  <si>
    <t>NIP</t>
  </si>
  <si>
    <t>DESA/ KELURAHAN</t>
  </si>
  <si>
    <t>KECAMATAN</t>
  </si>
  <si>
    <t>KOTA/ KABUATEN</t>
  </si>
  <si>
    <t>TAHUN AKADEMIS</t>
  </si>
  <si>
    <t>NO</t>
  </si>
  <si>
    <t>NAMA MAHASISWA</t>
  </si>
  <si>
    <t>NIM</t>
  </si>
  <si>
    <t>FAKULTAS</t>
  </si>
  <si>
    <t>L/P</t>
  </si>
  <si>
    <t>Total</t>
  </si>
  <si>
    <t>Nilai akhir</t>
  </si>
  <si>
    <t>Ket</t>
  </si>
  <si>
    <t xml:space="preserve">Huruf </t>
  </si>
  <si>
    <t>Angka</t>
  </si>
  <si>
    <t>A</t>
  </si>
  <si>
    <t>Keterangan:</t>
  </si>
  <si>
    <t>Nilai akhir kukerta = 10% Skor kolom (6) + 30% kolom (7) + 60% Skor kolom (8)</t>
  </si>
  <si>
    <t xml:space="preserve">Pekanbaru,________________2019  </t>
  </si>
  <si>
    <t>Skor Penilaian</t>
  </si>
  <si>
    <t>: 86 - 100</t>
  </si>
  <si>
    <t>: 61 - 65,99</t>
  </si>
  <si>
    <t>Dosen Pembimbing Lapangan</t>
  </si>
  <si>
    <t>A-</t>
  </si>
  <si>
    <t>: 81 - 85,99</t>
  </si>
  <si>
    <t>: 51 - 60,99</t>
  </si>
  <si>
    <t>B+</t>
  </si>
  <si>
    <t>: 76 - 80,99</t>
  </si>
  <si>
    <t>: 45 - 50,99</t>
  </si>
  <si>
    <t>B</t>
  </si>
  <si>
    <t>: 71 - 75,99</t>
  </si>
  <si>
    <t>: &lt; 45</t>
  </si>
  <si>
    <t>B-</t>
  </si>
  <si>
    <t>: 66 - 70,99</t>
  </si>
  <si>
    <t>: 0</t>
  </si>
  <si>
    <t>Paling lambat 2 (dua) minggu sesudah kepulangan mahaasiswa dari lokasi</t>
  </si>
  <si>
    <t>:</t>
  </si>
  <si>
    <t>NAMA PENILAI</t>
  </si>
  <si>
    <t>DESA</t>
  </si>
  <si>
    <t>KABUPATEN</t>
  </si>
  <si>
    <t>SKOR</t>
  </si>
  <si>
    <t>RATA-RATA</t>
  </si>
  <si>
    <t>Kehadiran</t>
  </si>
  <si>
    <t>Aktivitas</t>
  </si>
  <si>
    <t>Keterangan</t>
  </si>
  <si>
    <t>Rentangan skor adalah 0-100</t>
  </si>
  <si>
    <t>Penilaian diisi oleh kepala desa atau pemuka masyarakat</t>
  </si>
  <si>
    <t>nama dpl</t>
  </si>
  <si>
    <t xml:space="preserve">NIP. </t>
  </si>
  <si>
    <t xml:space="preserve">Masyarakat </t>
  </si>
  <si>
    <t>Pembekalan</t>
  </si>
  <si>
    <t>Program</t>
  </si>
  <si>
    <t>Luaran</t>
  </si>
  <si>
    <t>20%</t>
  </si>
  <si>
    <t>10%</t>
  </si>
  <si>
    <t>40%</t>
  </si>
  <si>
    <t>FORM  PENILAIAN MASYARAKAT</t>
  </si>
  <si>
    <t xml:space="preserve">                           ,              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</si>
</sst>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9" fillId="0" borderId="7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</xdr:colOff>
      <xdr:row>0</xdr:row>
      <xdr:rowOff>0</xdr:rowOff>
    </xdr:from>
    <xdr:to>
      <xdr:col>7</xdr:col>
      <xdr:colOff>190501</xdr:colOff>
      <xdr:row>3</xdr:row>
      <xdr:rowOff>534460</xdr:rowOff>
    </xdr:to>
    <xdr:sp macro="" textlink="">
      <xdr:nvSpPr>
        <xdr:cNvPr id="2" name="Rectangle 1"/>
        <xdr:cNvSpPr/>
      </xdr:nvSpPr>
      <xdr:spPr>
        <a:xfrm>
          <a:off x="492124" y="0"/>
          <a:ext cx="6099177" cy="14393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x-none" sz="12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KEMENTERIAN RISET, TEKNOLOGI, DAN PENDIDIKAN TINGGI</a:t>
          </a:r>
          <a:endParaRPr lang="en-US" sz="12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UNIVERSITAS RIAU</a:t>
          </a:r>
          <a:endParaRPr lang="en-US" sz="12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x-none" sz="12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</a:t>
          </a:r>
          <a:r>
            <a:rPr lang="x-none" sz="13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LEMBAGA PENELITIAN DAN</a:t>
          </a:r>
          <a:r>
            <a:rPr lang="en-US" sz="13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x-none" sz="1300" b="1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PENGABDIAN KEPADA MASYARAKAT</a:t>
          </a:r>
          <a:endParaRPr lang="en-US" sz="13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Kampus Bina Widya, Jl. HR. Soebrantas Km. 12,5 Panam Pekanbaru 28293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Telp/ Fax (0761) 588156 </a:t>
          </a:r>
        </a:p>
        <a:p>
          <a:pPr algn="ctr"/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Website: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http://lppm.unri.ac.id</a:t>
          </a:r>
          <a:r>
            <a:rPr lang="x-non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Email: </a:t>
          </a:r>
          <a:r>
            <a:rPr lang="x-non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  <a:hlinkClick xmlns:r="http://schemas.openxmlformats.org/officeDocument/2006/relationships" r:id=""/>
            </a:rPr>
            <a:t>lppm@unri.ac.id</a:t>
          </a:r>
          <a:endParaRPr lang="en-US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42333</xdr:colOff>
      <xdr:row>3</xdr:row>
      <xdr:rowOff>423332</xdr:rowOff>
    </xdr:from>
    <xdr:to>
      <xdr:col>7</xdr:col>
      <xdr:colOff>52910</xdr:colOff>
      <xdr:row>3</xdr:row>
      <xdr:rowOff>423332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42333" y="1328207"/>
          <a:ext cx="6411377" cy="0"/>
        </a:xfrm>
        <a:prstGeom prst="straightConnector1">
          <a:avLst/>
        </a:prstGeom>
        <a:noFill/>
        <a:ln w="3810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</xdr:colOff>
      <xdr:row>0</xdr:row>
      <xdr:rowOff>158747</xdr:rowOff>
    </xdr:from>
    <xdr:to>
      <xdr:col>1</xdr:col>
      <xdr:colOff>555002</xdr:colOff>
      <xdr:row>3</xdr:row>
      <xdr:rowOff>195164</xdr:rowOff>
    </xdr:to>
    <xdr:pic>
      <xdr:nvPicPr>
        <xdr:cNvPr id="4" name="Picture 3" descr="unri new hitam putih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" y="158747"/>
          <a:ext cx="936000" cy="94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SheetLayoutView="100" workbookViewId="0">
      <selection activeCell="B19" sqref="B19"/>
    </sheetView>
  </sheetViews>
  <sheetFormatPr defaultRowHeight="15" x14ac:dyDescent="0.25"/>
  <cols>
    <col min="1" max="1" width="4" customWidth="1"/>
    <col min="2" max="2" width="22.5703125" customWidth="1"/>
    <col min="3" max="3" width="11.140625" customWidth="1"/>
    <col min="4" max="4" width="10.85546875" customWidth="1"/>
    <col min="5" max="5" width="4" customWidth="1"/>
    <col min="11" max="11" width="7.42578125" customWidth="1"/>
    <col min="12" max="12" width="7.5703125" customWidth="1"/>
    <col min="13" max="13" width="6.42578125" customWidth="1"/>
    <col min="14" max="14" width="13.42578125" customWidth="1"/>
    <col min="15" max="15" width="9.5703125" bestFit="1" customWidth="1"/>
  </cols>
  <sheetData>
    <row r="1" spans="1:15" ht="12.75" customHeight="1" x14ac:dyDescent="0.25">
      <c r="A1" s="1" t="s">
        <v>0</v>
      </c>
      <c r="B1" s="1"/>
      <c r="C1" s="1"/>
      <c r="D1" s="1" t="s">
        <v>38</v>
      </c>
      <c r="E1" s="1"/>
      <c r="F1" s="1"/>
      <c r="G1" s="1"/>
      <c r="H1" s="1"/>
      <c r="I1" s="1"/>
      <c r="J1" s="29" t="s">
        <v>1</v>
      </c>
      <c r="K1" s="29"/>
      <c r="L1" s="29"/>
      <c r="M1" s="29"/>
      <c r="N1" s="29"/>
    </row>
    <row r="2" spans="1:15" ht="12.75" customHeight="1" x14ac:dyDescent="0.25">
      <c r="A2" s="1" t="s">
        <v>2</v>
      </c>
      <c r="B2" s="1"/>
      <c r="C2" s="1"/>
      <c r="D2" s="1" t="s">
        <v>38</v>
      </c>
      <c r="E2" s="1"/>
      <c r="F2" s="1"/>
      <c r="G2" s="1"/>
      <c r="H2" s="1"/>
      <c r="I2" s="1"/>
      <c r="J2" s="29"/>
      <c r="K2" s="29"/>
      <c r="L2" s="29"/>
      <c r="M2" s="29"/>
      <c r="N2" s="29"/>
    </row>
    <row r="3" spans="1:15" ht="12.75" customHeight="1" x14ac:dyDescent="0.25">
      <c r="A3" s="1" t="s">
        <v>3</v>
      </c>
      <c r="B3" s="1"/>
      <c r="C3" s="1"/>
      <c r="D3" s="1" t="s">
        <v>38</v>
      </c>
      <c r="E3" s="1"/>
      <c r="F3" s="1"/>
      <c r="G3" s="1"/>
      <c r="H3" s="1"/>
      <c r="I3" s="1"/>
      <c r="J3" s="29"/>
      <c r="K3" s="29"/>
      <c r="L3" s="29"/>
      <c r="M3" s="29"/>
      <c r="N3" s="29"/>
    </row>
    <row r="4" spans="1:15" ht="12.75" customHeight="1" x14ac:dyDescent="0.25">
      <c r="A4" s="1" t="s">
        <v>4</v>
      </c>
      <c r="B4" s="1"/>
      <c r="C4" s="1"/>
      <c r="D4" s="1" t="s">
        <v>38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 customHeight="1" x14ac:dyDescent="0.25">
      <c r="A5" s="1" t="s">
        <v>5</v>
      </c>
      <c r="B5" s="1"/>
      <c r="C5" s="1"/>
      <c r="D5" s="1" t="s">
        <v>38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2.75" customHeight="1" x14ac:dyDescent="0.25">
      <c r="A6" s="1" t="s">
        <v>6</v>
      </c>
      <c r="B6" s="1"/>
      <c r="C6" s="1"/>
      <c r="D6" s="1" t="s">
        <v>38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.75" customHeight="1" x14ac:dyDescent="0.25">
      <c r="A7" s="30" t="s">
        <v>7</v>
      </c>
      <c r="B7" s="30" t="s">
        <v>8</v>
      </c>
      <c r="C7" s="30" t="s">
        <v>9</v>
      </c>
      <c r="D7" s="30" t="s">
        <v>10</v>
      </c>
      <c r="E7" s="31" t="s">
        <v>11</v>
      </c>
      <c r="F7" s="34" t="s">
        <v>51</v>
      </c>
      <c r="G7" s="34" t="s">
        <v>52</v>
      </c>
      <c r="H7" s="34" t="s">
        <v>44</v>
      </c>
      <c r="I7" s="34" t="s">
        <v>53</v>
      </c>
      <c r="J7" s="34" t="s">
        <v>54</v>
      </c>
      <c r="K7" s="37" t="s">
        <v>12</v>
      </c>
      <c r="L7" s="44" t="s">
        <v>13</v>
      </c>
      <c r="M7" s="45"/>
      <c r="N7" s="31" t="s">
        <v>14</v>
      </c>
    </row>
    <row r="8" spans="1:15" ht="27" customHeight="1" x14ac:dyDescent="0.25">
      <c r="A8" s="30"/>
      <c r="B8" s="30"/>
      <c r="C8" s="30"/>
      <c r="D8" s="30"/>
      <c r="E8" s="32"/>
      <c r="F8" s="35"/>
      <c r="G8" s="36"/>
      <c r="H8" s="36"/>
      <c r="I8" s="36"/>
      <c r="J8" s="35"/>
      <c r="K8" s="38"/>
      <c r="L8" s="37" t="s">
        <v>15</v>
      </c>
      <c r="M8" s="37" t="s">
        <v>16</v>
      </c>
      <c r="N8" s="32"/>
    </row>
    <row r="9" spans="1:15" ht="14.25" customHeight="1" x14ac:dyDescent="0.25">
      <c r="A9" s="30"/>
      <c r="B9" s="30"/>
      <c r="C9" s="30"/>
      <c r="D9" s="30"/>
      <c r="E9" s="33"/>
      <c r="F9" s="2" t="s">
        <v>55</v>
      </c>
      <c r="G9" s="2" t="s">
        <v>56</v>
      </c>
      <c r="H9" s="2" t="s">
        <v>56</v>
      </c>
      <c r="I9" s="2" t="s">
        <v>55</v>
      </c>
      <c r="J9" s="2" t="s">
        <v>57</v>
      </c>
      <c r="K9" s="39"/>
      <c r="L9" s="39"/>
      <c r="M9" s="39"/>
      <c r="N9" s="33"/>
    </row>
    <row r="10" spans="1:15" ht="10.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/>
      <c r="J10" s="3">
        <v>8</v>
      </c>
      <c r="K10" s="3">
        <v>10</v>
      </c>
      <c r="L10" s="3">
        <v>11</v>
      </c>
      <c r="M10" s="3">
        <v>12</v>
      </c>
      <c r="N10" s="3">
        <v>13</v>
      </c>
    </row>
    <row r="11" spans="1:15" ht="27" customHeight="1" x14ac:dyDescent="0.25">
      <c r="A11" s="4">
        <v>1</v>
      </c>
      <c r="B11" s="5"/>
      <c r="C11" s="4"/>
      <c r="D11" s="4"/>
      <c r="E11" s="6"/>
      <c r="F11" s="7"/>
      <c r="G11" s="7"/>
      <c r="H11" s="7"/>
      <c r="I11" s="7"/>
      <c r="J11" s="7"/>
      <c r="K11" s="7">
        <f>(F11*20%)+(G11*10%)+(H11*10%)+(I11*20%)+(J11*40%)</f>
        <v>0</v>
      </c>
      <c r="L11" s="28" t="str">
        <f t="shared" ref="L11" si="0">IF(AND(K11&lt;=100,K11&gt;=86),"A",IF(AND(K11&lt;86,K11&gt;=81),"A-",IF(AND(K11&lt;81,K11&gt;=76),"B+",IF(AND(K11&lt;76,K11&gt;=71),"B",IF(AND(K11&lt;71,K11&gt;=66),"B-",IF(AND(K11&lt;66,K11&gt;=61),"C+",IF(AND(K11&lt;61,K11&gt;=51),"C",IF(AND(K11&lt;51,K11&gt;=45),"D",IF(AND(K11&lt;45,K11&gt;0),"E","T")))))))))</f>
        <v>T</v>
      </c>
      <c r="M11" s="28">
        <f t="shared" ref="M11" si="1">IF(L11="A",4,IF(L11="A-",3.75,IF(L11="B+",3.5,IF(L11="B",3,IF(L11="B-",2.75,IF(L11="C+",2.5,IF(L11="C",2,IF(L11="D",1,0))))))))</f>
        <v>0</v>
      </c>
      <c r="N11" s="8"/>
      <c r="O11" s="9"/>
    </row>
    <row r="12" spans="1:15" ht="27" customHeight="1" x14ac:dyDescent="0.25">
      <c r="A12" s="4">
        <v>2</v>
      </c>
      <c r="B12" s="5"/>
      <c r="C12" s="4"/>
      <c r="D12" s="4"/>
      <c r="E12" s="6"/>
      <c r="F12" s="7"/>
      <c r="G12" s="7"/>
      <c r="H12" s="7"/>
      <c r="I12" s="7"/>
      <c r="J12" s="7"/>
      <c r="K12" s="7">
        <f t="shared" ref="K12:K18" si="2">(F12*20%)+(G12*10%)+(H12*10%)+(I12*20%)+(J12*40%)</f>
        <v>0</v>
      </c>
      <c r="L12" s="28" t="str">
        <f t="shared" ref="L12:L18" si="3">IF(AND(K12&lt;=100,K12&gt;=86),"A",IF(AND(K12&lt;86,K12&gt;=81),"A-",IF(AND(K12&lt;81,K12&gt;=76),"B+",IF(AND(K12&lt;76,K12&gt;=71),"B",IF(AND(K12&lt;71,K12&gt;=66),"B-",IF(AND(K12&lt;66,K12&gt;=61),"C+",IF(AND(K12&lt;61,K12&gt;=51),"C",IF(AND(K12&lt;51,K12&gt;=45),"D",IF(AND(K12&lt;45,K12&gt;0),"E","T")))))))))</f>
        <v>T</v>
      </c>
      <c r="M12" s="28">
        <f t="shared" ref="M12:M18" si="4">IF(L12="A",4,IF(L12="A-",3.75,IF(L12="B+",3.5,IF(L12="B",3,IF(L12="B-",2.75,IF(L12="C+",2.5,IF(L12="C",2,IF(L12="D",1,0))))))))</f>
        <v>0</v>
      </c>
      <c r="N12" s="8"/>
      <c r="O12" s="9"/>
    </row>
    <row r="13" spans="1:15" ht="27" customHeight="1" x14ac:dyDescent="0.25">
      <c r="A13" s="4">
        <v>3</v>
      </c>
      <c r="B13" s="5"/>
      <c r="C13" s="4"/>
      <c r="D13" s="4"/>
      <c r="E13" s="6"/>
      <c r="F13" s="7"/>
      <c r="G13" s="7"/>
      <c r="H13" s="7"/>
      <c r="I13" s="7"/>
      <c r="J13" s="7"/>
      <c r="K13" s="7">
        <f t="shared" si="2"/>
        <v>0</v>
      </c>
      <c r="L13" s="28" t="str">
        <f t="shared" si="3"/>
        <v>T</v>
      </c>
      <c r="M13" s="28">
        <f t="shared" si="4"/>
        <v>0</v>
      </c>
      <c r="N13" s="8"/>
      <c r="O13" s="9"/>
    </row>
    <row r="14" spans="1:15" ht="27" customHeight="1" x14ac:dyDescent="0.25">
      <c r="A14" s="4">
        <v>4</v>
      </c>
      <c r="B14" s="5"/>
      <c r="C14" s="4"/>
      <c r="D14" s="4"/>
      <c r="E14" s="6"/>
      <c r="F14" s="7"/>
      <c r="G14" s="7"/>
      <c r="H14" s="7"/>
      <c r="I14" s="7"/>
      <c r="J14" s="7"/>
      <c r="K14" s="7">
        <f t="shared" si="2"/>
        <v>0</v>
      </c>
      <c r="L14" s="28" t="str">
        <f t="shared" si="3"/>
        <v>T</v>
      </c>
      <c r="M14" s="28">
        <f t="shared" si="4"/>
        <v>0</v>
      </c>
      <c r="N14" s="8"/>
      <c r="O14" s="9"/>
    </row>
    <row r="15" spans="1:15" ht="27" customHeight="1" x14ac:dyDescent="0.25">
      <c r="A15" s="4">
        <v>5</v>
      </c>
      <c r="B15" s="5"/>
      <c r="C15" s="4"/>
      <c r="D15" s="4"/>
      <c r="E15" s="6"/>
      <c r="F15" s="7"/>
      <c r="G15" s="7"/>
      <c r="H15" s="7"/>
      <c r="I15" s="7"/>
      <c r="J15" s="7"/>
      <c r="K15" s="7">
        <f t="shared" si="2"/>
        <v>0</v>
      </c>
      <c r="L15" s="28" t="str">
        <f t="shared" si="3"/>
        <v>T</v>
      </c>
      <c r="M15" s="28">
        <f t="shared" si="4"/>
        <v>0</v>
      </c>
      <c r="N15" s="8"/>
      <c r="O15" s="9"/>
    </row>
    <row r="16" spans="1:15" ht="27" customHeight="1" x14ac:dyDescent="0.25">
      <c r="A16" s="4">
        <v>6</v>
      </c>
      <c r="B16" s="5"/>
      <c r="C16" s="4"/>
      <c r="D16" s="10"/>
      <c r="E16" s="6"/>
      <c r="F16" s="7"/>
      <c r="G16" s="7"/>
      <c r="H16" s="7"/>
      <c r="I16" s="7"/>
      <c r="J16" s="7"/>
      <c r="K16" s="7">
        <f t="shared" si="2"/>
        <v>0</v>
      </c>
      <c r="L16" s="28" t="str">
        <f t="shared" si="3"/>
        <v>T</v>
      </c>
      <c r="M16" s="28">
        <f t="shared" si="4"/>
        <v>0</v>
      </c>
      <c r="N16" s="8"/>
      <c r="O16" s="9"/>
    </row>
    <row r="17" spans="1:15" ht="27" customHeight="1" x14ac:dyDescent="0.25">
      <c r="A17" s="4">
        <v>7</v>
      </c>
      <c r="B17" s="5"/>
      <c r="C17" s="4"/>
      <c r="D17" s="4"/>
      <c r="E17" s="6"/>
      <c r="F17" s="7"/>
      <c r="G17" s="7"/>
      <c r="H17" s="7"/>
      <c r="I17" s="7"/>
      <c r="J17" s="7"/>
      <c r="K17" s="7">
        <f t="shared" si="2"/>
        <v>0</v>
      </c>
      <c r="L17" s="28" t="str">
        <f t="shared" si="3"/>
        <v>T</v>
      </c>
      <c r="M17" s="28">
        <f t="shared" si="4"/>
        <v>0</v>
      </c>
      <c r="N17" s="8"/>
      <c r="O17" s="9"/>
    </row>
    <row r="18" spans="1:15" ht="27" customHeight="1" x14ac:dyDescent="0.25">
      <c r="A18" s="4">
        <v>8</v>
      </c>
      <c r="B18" s="5"/>
      <c r="C18" s="4"/>
      <c r="D18" s="4"/>
      <c r="E18" s="6"/>
      <c r="F18" s="7"/>
      <c r="G18" s="7"/>
      <c r="H18" s="7"/>
      <c r="I18" s="7"/>
      <c r="J18" s="7"/>
      <c r="K18" s="7">
        <f t="shared" si="2"/>
        <v>0</v>
      </c>
      <c r="L18" s="28" t="str">
        <f t="shared" si="3"/>
        <v>T</v>
      </c>
      <c r="M18" s="28">
        <f t="shared" si="4"/>
        <v>0</v>
      </c>
      <c r="N18" s="8"/>
      <c r="O18" s="9"/>
    </row>
    <row r="19" spans="1:15" ht="27" customHeight="1" x14ac:dyDescent="0.25">
      <c r="A19" s="4">
        <v>9</v>
      </c>
      <c r="B19" s="5"/>
      <c r="C19" s="4"/>
      <c r="D19" s="4"/>
      <c r="E19" s="6"/>
      <c r="F19" s="7"/>
      <c r="G19" s="7"/>
      <c r="H19" s="7"/>
      <c r="I19" s="7"/>
      <c r="J19" s="7"/>
      <c r="K19" s="7">
        <f t="shared" ref="K19" si="5">(F19*20%)+(G19*10%)+(H19*10%)+(I19*20%)+(J19*40%)</f>
        <v>0</v>
      </c>
      <c r="L19" s="28" t="str">
        <f t="shared" ref="L19" si="6">IF(AND(K19&lt;=100,K19&gt;=86),"A",IF(AND(K19&lt;86,K19&gt;=81),"A-",IF(AND(K19&lt;81,K19&gt;=76),"B+",IF(AND(K19&lt;76,K19&gt;=71),"B",IF(AND(K19&lt;71,K19&gt;=66),"B-",IF(AND(K19&lt;66,K19&gt;=61),"C+",IF(AND(K19&lt;61,K19&gt;=51),"C",IF(AND(K19&lt;51,K19&gt;=45),"D",IF(AND(K19&lt;45,K19&gt;0),"E","T")))))))))</f>
        <v>T</v>
      </c>
      <c r="M19" s="28">
        <f t="shared" ref="M19" si="7">IF(L19="A",4,IF(L19="A-",3.75,IF(L19="B+",3.5,IF(L19="B",3,IF(L19="B-",2.75,IF(L19="C+",2.5,IF(L19="C",2,IF(L19="D",1,0))))))))</f>
        <v>0</v>
      </c>
      <c r="N19" s="8"/>
      <c r="O19" s="9"/>
    </row>
    <row r="20" spans="1:15" ht="27" customHeight="1" x14ac:dyDescent="0.25">
      <c r="A20" s="4">
        <v>10</v>
      </c>
      <c r="B20" s="5"/>
      <c r="C20" s="11"/>
      <c r="D20" s="11"/>
      <c r="E20" s="11"/>
      <c r="F20" s="11"/>
      <c r="G20" s="11"/>
      <c r="H20" s="11"/>
      <c r="I20" s="11"/>
      <c r="J20" s="11"/>
      <c r="K20" s="7">
        <f t="shared" ref="K20" si="8">(F20*20%)+(G20*10%)+(H20*10%)+(I20*20%)+(J20*40%)</f>
        <v>0</v>
      </c>
      <c r="L20" s="28" t="str">
        <f t="shared" ref="L20" si="9">IF(AND(K20&lt;=100,K20&gt;=86),"A",IF(AND(K20&lt;86,K20&gt;=81),"A-",IF(AND(K20&lt;81,K20&gt;=76),"B+",IF(AND(K20&lt;76,K20&gt;=71),"B",IF(AND(K20&lt;71,K20&gt;=66),"B-",IF(AND(K20&lt;66,K20&gt;=61),"C+",IF(AND(K20&lt;61,K20&gt;=51),"C",IF(AND(K20&lt;51,K20&gt;=45),"D",IF(AND(K20&lt;45,K20&gt;0),"E","T")))))))))</f>
        <v>T</v>
      </c>
      <c r="M20" s="28">
        <f t="shared" ref="M20" si="10">IF(L20="A",4,IF(L20="A-",3.75,IF(L20="B+",3.5,IF(L20="B",3,IF(L20="B-",2.75,IF(L20="C+",2.5,IF(L20="C",2,IF(L20="D",1,0))))))))</f>
        <v>0</v>
      </c>
      <c r="N20" s="8"/>
    </row>
    <row r="21" spans="1:15" ht="12" customHeight="1" x14ac:dyDescent="0.25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5" x14ac:dyDescent="0.25">
      <c r="A22" s="12">
        <v>1</v>
      </c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40" t="s">
        <v>20</v>
      </c>
      <c r="L22" s="40"/>
      <c r="M22" s="40"/>
      <c r="N22" s="40"/>
    </row>
    <row r="23" spans="1:15" ht="14.25" customHeight="1" x14ac:dyDescent="0.25">
      <c r="A23" s="12">
        <v>2</v>
      </c>
      <c r="B23" s="12" t="s">
        <v>21</v>
      </c>
      <c r="C23" s="12" t="s">
        <v>17</v>
      </c>
      <c r="D23" s="12" t="s">
        <v>22</v>
      </c>
      <c r="E23" s="12"/>
      <c r="F23" s="12" t="s">
        <v>23</v>
      </c>
      <c r="G23" s="12"/>
      <c r="H23" s="12"/>
      <c r="I23" s="12"/>
      <c r="J23" s="12"/>
      <c r="K23" s="41" t="s">
        <v>24</v>
      </c>
      <c r="L23" s="41"/>
      <c r="M23" s="41"/>
      <c r="N23" s="41"/>
    </row>
    <row r="24" spans="1:15" ht="14.25" customHeight="1" x14ac:dyDescent="0.25">
      <c r="A24" s="12"/>
      <c r="B24" s="12"/>
      <c r="C24" s="12" t="s">
        <v>25</v>
      </c>
      <c r="D24" s="12" t="s">
        <v>26</v>
      </c>
      <c r="E24" s="12"/>
      <c r="F24" s="12" t="s">
        <v>27</v>
      </c>
      <c r="G24" s="12"/>
      <c r="H24" s="12"/>
      <c r="I24" s="12"/>
      <c r="J24" s="12"/>
      <c r="K24" s="12"/>
      <c r="L24" s="12"/>
      <c r="M24" s="12"/>
      <c r="N24" s="12"/>
    </row>
    <row r="25" spans="1:15" ht="14.25" customHeight="1" x14ac:dyDescent="0.25">
      <c r="A25" s="13"/>
      <c r="B25" s="13"/>
      <c r="C25" s="12" t="s">
        <v>28</v>
      </c>
      <c r="D25" s="12" t="s">
        <v>29</v>
      </c>
      <c r="E25" s="12"/>
      <c r="F25" s="12" t="s">
        <v>30</v>
      </c>
      <c r="G25" s="12"/>
      <c r="H25" s="12"/>
      <c r="I25" s="12"/>
      <c r="J25" s="12"/>
      <c r="K25" s="13"/>
      <c r="L25" s="13"/>
      <c r="M25" s="13"/>
      <c r="N25" s="13"/>
    </row>
    <row r="26" spans="1:15" ht="14.25" customHeight="1" x14ac:dyDescent="0.25">
      <c r="A26" s="13"/>
      <c r="B26" s="13"/>
      <c r="C26" s="12" t="s">
        <v>31</v>
      </c>
      <c r="D26" s="12" t="s">
        <v>32</v>
      </c>
      <c r="E26" s="12"/>
      <c r="F26" s="12" t="s">
        <v>33</v>
      </c>
      <c r="G26" s="12"/>
      <c r="H26" s="12"/>
      <c r="I26" s="12"/>
      <c r="J26" s="12"/>
      <c r="K26" s="13"/>
      <c r="L26" s="13"/>
      <c r="M26" s="13"/>
      <c r="N26" s="13"/>
    </row>
    <row r="27" spans="1:15" ht="14.25" customHeight="1" x14ac:dyDescent="0.25">
      <c r="A27" s="13"/>
      <c r="B27" s="13"/>
      <c r="C27" s="12" t="s">
        <v>34</v>
      </c>
      <c r="D27" s="12" t="s">
        <v>35</v>
      </c>
      <c r="E27" s="12"/>
      <c r="F27" s="12" t="s">
        <v>36</v>
      </c>
      <c r="G27" s="12"/>
      <c r="H27" s="12"/>
      <c r="I27" s="12"/>
      <c r="J27" s="12"/>
      <c r="K27" s="42" t="s">
        <v>49</v>
      </c>
      <c r="L27" s="42"/>
      <c r="M27" s="42"/>
      <c r="N27" s="42"/>
    </row>
    <row r="28" spans="1:15" ht="14.25" customHeight="1" x14ac:dyDescent="0.25">
      <c r="A28" s="12">
        <v>3</v>
      </c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43" t="s">
        <v>50</v>
      </c>
      <c r="L28" s="43"/>
      <c r="M28" s="43"/>
      <c r="N28" s="43"/>
    </row>
    <row r="29" spans="1:15" x14ac:dyDescent="0.25">
      <c r="K29" s="14"/>
    </row>
  </sheetData>
  <mergeCells count="20">
    <mergeCell ref="K22:N22"/>
    <mergeCell ref="K23:N23"/>
    <mergeCell ref="K27:N27"/>
    <mergeCell ref="K28:N28"/>
    <mergeCell ref="H7:H8"/>
    <mergeCell ref="I7:I8"/>
    <mergeCell ref="L7:M7"/>
    <mergeCell ref="N7:N9"/>
    <mergeCell ref="L8:L9"/>
    <mergeCell ref="M8:M9"/>
    <mergeCell ref="J1:N3"/>
    <mergeCell ref="A7:A9"/>
    <mergeCell ref="B7:B9"/>
    <mergeCell ref="C7:C9"/>
    <mergeCell ref="D7:D9"/>
    <mergeCell ref="E7:E9"/>
    <mergeCell ref="F7:F8"/>
    <mergeCell ref="G7:G8"/>
    <mergeCell ref="J7:J8"/>
    <mergeCell ref="K7:K9"/>
  </mergeCells>
  <pageMargins left="1.7" right="0.2" top="0.75" bottom="0.5" header="0.3" footer="0.3"/>
  <pageSetup paperSize="9" scale="90" orientation="landscape" verticalDpi="300" r:id="rId1"/>
  <headerFooter>
    <oddHeader>&amp;C&amp;"Times New Roman,Bold"&amp;12FORM NILAI AKHIR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abSelected="1" view="pageBreakPreview" topLeftCell="A16" zoomScale="90" zoomScaleNormal="70" zoomScaleSheetLayoutView="90" workbookViewId="0">
      <selection activeCell="D12" sqref="D12"/>
    </sheetView>
  </sheetViews>
  <sheetFormatPr defaultRowHeight="15" x14ac:dyDescent="0.25"/>
  <cols>
    <col min="1" max="1" width="5.7109375" customWidth="1"/>
    <col min="2" max="2" width="27.42578125" customWidth="1"/>
    <col min="3" max="3" width="13.42578125" customWidth="1"/>
    <col min="4" max="4" width="13.5703125" customWidth="1"/>
    <col min="5" max="5" width="11.5703125" customWidth="1"/>
    <col min="6" max="6" width="10.5703125" customWidth="1"/>
    <col min="7" max="7" width="13.7109375" customWidth="1"/>
    <col min="8" max="8" width="3" customWidth="1"/>
  </cols>
  <sheetData>
    <row r="1" spans="1:7" ht="20.25" customHeight="1" x14ac:dyDescent="0.25">
      <c r="A1" s="46"/>
      <c r="B1" s="46"/>
      <c r="C1" s="46"/>
      <c r="D1" s="46"/>
      <c r="E1" s="46"/>
      <c r="F1" s="46"/>
    </row>
    <row r="2" spans="1:7" ht="20.25" customHeight="1" x14ac:dyDescent="0.25">
      <c r="A2" s="46"/>
      <c r="B2" s="46"/>
      <c r="C2" s="46"/>
      <c r="D2" s="46"/>
      <c r="E2" s="46"/>
      <c r="F2" s="46"/>
    </row>
    <row r="3" spans="1:7" ht="30.75" customHeight="1" x14ac:dyDescent="0.25">
      <c r="A3" s="46"/>
      <c r="B3" s="46"/>
      <c r="C3" s="46"/>
      <c r="D3" s="46"/>
      <c r="E3" s="46"/>
      <c r="F3" s="46"/>
    </row>
    <row r="4" spans="1:7" ht="57" customHeight="1" x14ac:dyDescent="0.25">
      <c r="A4" s="47" t="s">
        <v>58</v>
      </c>
      <c r="B4" s="47"/>
      <c r="C4" s="47"/>
      <c r="D4" s="47"/>
      <c r="E4" s="47"/>
      <c r="F4" s="47"/>
      <c r="G4" s="47"/>
    </row>
    <row r="5" spans="1:7" ht="15.75" x14ac:dyDescent="0.25">
      <c r="A5" s="15" t="s">
        <v>39</v>
      </c>
      <c r="B5" s="15"/>
      <c r="C5" s="15" t="s">
        <v>38</v>
      </c>
      <c r="D5" s="16"/>
      <c r="E5" s="16"/>
      <c r="F5" s="16"/>
      <c r="G5" s="16"/>
    </row>
    <row r="6" spans="1:7" ht="15.75" x14ac:dyDescent="0.25">
      <c r="A6" s="15" t="s">
        <v>40</v>
      </c>
      <c r="B6" s="15"/>
      <c r="C6" s="15" t="s">
        <v>38</v>
      </c>
      <c r="D6" s="16"/>
      <c r="E6" s="16"/>
      <c r="F6" s="16"/>
      <c r="G6" s="16"/>
    </row>
    <row r="7" spans="1:7" ht="15.75" x14ac:dyDescent="0.25">
      <c r="A7" s="15" t="s">
        <v>4</v>
      </c>
      <c r="B7" s="15"/>
      <c r="C7" s="15" t="s">
        <v>38</v>
      </c>
      <c r="D7" s="16"/>
      <c r="E7" s="16"/>
      <c r="F7" s="16"/>
      <c r="G7" s="16"/>
    </row>
    <row r="8" spans="1:7" ht="15.75" x14ac:dyDescent="0.25">
      <c r="A8" s="15" t="s">
        <v>41</v>
      </c>
      <c r="B8" s="15"/>
      <c r="C8" s="15" t="s">
        <v>38</v>
      </c>
      <c r="D8" s="16"/>
      <c r="E8" s="16"/>
      <c r="F8" s="16"/>
      <c r="G8" s="16"/>
    </row>
    <row r="9" spans="1:7" ht="25.5" customHeight="1" x14ac:dyDescent="0.25">
      <c r="A9" s="17" t="s">
        <v>6</v>
      </c>
      <c r="B9" s="17"/>
      <c r="C9" s="15" t="s">
        <v>38</v>
      </c>
      <c r="D9" s="18"/>
      <c r="E9" s="18"/>
      <c r="F9" s="18"/>
      <c r="G9" s="18"/>
    </row>
    <row r="10" spans="1:7" ht="30" customHeight="1" x14ac:dyDescent="0.25">
      <c r="A10" s="48" t="s">
        <v>7</v>
      </c>
      <c r="B10" s="48" t="s">
        <v>8</v>
      </c>
      <c r="C10" s="48" t="s">
        <v>9</v>
      </c>
      <c r="D10" s="48" t="s">
        <v>10</v>
      </c>
      <c r="E10" s="50" t="s">
        <v>42</v>
      </c>
      <c r="F10" s="51"/>
      <c r="G10" s="52" t="s">
        <v>43</v>
      </c>
    </row>
    <row r="11" spans="1:7" ht="15.75" x14ac:dyDescent="0.25">
      <c r="A11" s="49"/>
      <c r="B11" s="49"/>
      <c r="C11" s="49"/>
      <c r="D11" s="49"/>
      <c r="E11" s="19" t="s">
        <v>44</v>
      </c>
      <c r="F11" s="19" t="s">
        <v>45</v>
      </c>
      <c r="G11" s="53"/>
    </row>
    <row r="12" spans="1:7" ht="29.25" customHeight="1" x14ac:dyDescent="0.25">
      <c r="A12" s="20">
        <v>1</v>
      </c>
      <c r="B12" s="21"/>
      <c r="C12" s="22"/>
      <c r="D12" s="22"/>
      <c r="E12" s="22"/>
      <c r="F12" s="22"/>
      <c r="G12" s="22"/>
    </row>
    <row r="13" spans="1:7" ht="29.25" customHeight="1" x14ac:dyDescent="0.25">
      <c r="A13" s="20">
        <v>2</v>
      </c>
      <c r="B13" s="21"/>
      <c r="C13" s="22"/>
      <c r="D13" s="22"/>
      <c r="E13" s="22"/>
      <c r="F13" s="22"/>
      <c r="G13" s="22"/>
    </row>
    <row r="14" spans="1:7" ht="29.25" customHeight="1" x14ac:dyDescent="0.25">
      <c r="A14" s="20">
        <v>3</v>
      </c>
      <c r="B14" s="21"/>
      <c r="C14" s="22"/>
      <c r="D14" s="22"/>
      <c r="E14" s="22"/>
      <c r="F14" s="22"/>
      <c r="G14" s="22"/>
    </row>
    <row r="15" spans="1:7" ht="29.25" customHeight="1" x14ac:dyDescent="0.25">
      <c r="A15" s="20">
        <v>4</v>
      </c>
      <c r="B15" s="21"/>
      <c r="C15" s="22"/>
      <c r="D15" s="22"/>
      <c r="E15" s="22"/>
      <c r="F15" s="22"/>
      <c r="G15" s="22"/>
    </row>
    <row r="16" spans="1:7" ht="29.25" customHeight="1" x14ac:dyDescent="0.25">
      <c r="A16" s="20">
        <v>5</v>
      </c>
      <c r="B16" s="21"/>
      <c r="C16" s="22"/>
      <c r="D16" s="22"/>
      <c r="E16" s="22"/>
      <c r="F16" s="22"/>
      <c r="G16" s="22"/>
    </row>
    <row r="17" spans="1:7" ht="29.25" customHeight="1" x14ac:dyDescent="0.25">
      <c r="A17" s="20">
        <v>6</v>
      </c>
      <c r="B17" s="21"/>
      <c r="C17" s="22"/>
      <c r="D17" s="23"/>
      <c r="E17" s="22"/>
      <c r="F17" s="22"/>
      <c r="G17" s="22"/>
    </row>
    <row r="18" spans="1:7" ht="29.25" customHeight="1" x14ac:dyDescent="0.25">
      <c r="A18" s="20">
        <v>7</v>
      </c>
      <c r="B18" s="21"/>
      <c r="C18" s="22"/>
      <c r="D18" s="22"/>
      <c r="E18" s="22"/>
      <c r="F18" s="22"/>
      <c r="G18" s="22"/>
    </row>
    <row r="19" spans="1:7" ht="29.25" customHeight="1" x14ac:dyDescent="0.25">
      <c r="A19" s="20">
        <v>8</v>
      </c>
      <c r="B19" s="21"/>
      <c r="C19" s="22"/>
      <c r="D19" s="22"/>
      <c r="E19" s="22"/>
      <c r="F19" s="22"/>
      <c r="G19" s="22"/>
    </row>
    <row r="20" spans="1:7" ht="29.25" customHeight="1" x14ac:dyDescent="0.25">
      <c r="A20" s="20">
        <v>9</v>
      </c>
      <c r="B20" s="22"/>
      <c r="C20" s="22"/>
      <c r="D20" s="22"/>
      <c r="E20" s="24"/>
      <c r="F20" s="24"/>
      <c r="G20" s="22"/>
    </row>
    <row r="21" spans="1:7" ht="29.25" customHeight="1" x14ac:dyDescent="0.25">
      <c r="A21" s="20">
        <v>10</v>
      </c>
      <c r="B21" s="22"/>
      <c r="C21" s="22"/>
      <c r="D21" s="22"/>
      <c r="E21" s="24"/>
      <c r="F21" s="24"/>
      <c r="G21" s="22"/>
    </row>
    <row r="22" spans="1:7" ht="29.25" customHeight="1" x14ac:dyDescent="0.25">
      <c r="A22" s="20">
        <v>11</v>
      </c>
      <c r="B22" s="22"/>
      <c r="C22" s="22"/>
      <c r="D22" s="22"/>
      <c r="E22" s="24"/>
      <c r="F22" s="24"/>
      <c r="G22" s="22"/>
    </row>
    <row r="23" spans="1:7" ht="20.25" customHeight="1" x14ac:dyDescent="0.25">
      <c r="A23" s="16"/>
      <c r="B23" s="16"/>
      <c r="C23" s="16"/>
      <c r="D23" s="16"/>
      <c r="E23" s="16"/>
      <c r="F23" s="16"/>
      <c r="G23" s="16"/>
    </row>
    <row r="24" spans="1:7" ht="15.75" x14ac:dyDescent="0.25">
      <c r="A24" s="16" t="s">
        <v>46</v>
      </c>
      <c r="B24" s="16"/>
      <c r="C24" s="16"/>
      <c r="D24" s="16" t="s">
        <v>59</v>
      </c>
      <c r="E24" s="16"/>
      <c r="F24" s="16"/>
      <c r="G24" s="16"/>
    </row>
    <row r="25" spans="1:7" ht="28.5" customHeight="1" x14ac:dyDescent="0.25">
      <c r="A25" s="25">
        <v>1</v>
      </c>
      <c r="B25" s="26" t="s">
        <v>47</v>
      </c>
      <c r="C25" s="16"/>
      <c r="D25" s="18"/>
      <c r="E25" s="18"/>
      <c r="F25" s="18"/>
      <c r="G25" s="18"/>
    </row>
    <row r="26" spans="1:7" ht="47.25" x14ac:dyDescent="0.25">
      <c r="A26" s="25">
        <v>2</v>
      </c>
      <c r="B26" s="26" t="s">
        <v>48</v>
      </c>
      <c r="C26" s="16"/>
      <c r="D26" s="16"/>
      <c r="E26" s="16"/>
      <c r="F26" s="16"/>
      <c r="G26" s="16"/>
    </row>
    <row r="27" spans="1:7" ht="15.75" x14ac:dyDescent="0.25">
      <c r="B27" s="16"/>
      <c r="C27" s="16"/>
      <c r="D27" s="16"/>
      <c r="E27" s="16"/>
      <c r="F27" s="16"/>
      <c r="G27" s="16"/>
    </row>
    <row r="28" spans="1:7" ht="15.75" x14ac:dyDescent="0.25">
      <c r="B28" s="16"/>
      <c r="C28" s="16"/>
      <c r="D28" s="27"/>
      <c r="E28" s="16"/>
      <c r="F28" s="16"/>
      <c r="G28" s="16"/>
    </row>
    <row r="29" spans="1:7" ht="15.75" x14ac:dyDescent="0.25">
      <c r="B29" s="16"/>
      <c r="C29" s="16"/>
      <c r="D29" s="16"/>
      <c r="E29" s="16"/>
      <c r="F29" s="16"/>
      <c r="G29" s="16"/>
    </row>
  </sheetData>
  <mergeCells count="8">
    <mergeCell ref="A1:F3"/>
    <mergeCell ref="A4:G4"/>
    <mergeCell ref="A10:A11"/>
    <mergeCell ref="B10:B11"/>
    <mergeCell ref="C10:C11"/>
    <mergeCell ref="D10:D11"/>
    <mergeCell ref="E10:F10"/>
    <mergeCell ref="G10:G11"/>
  </mergeCells>
  <pageMargins left="0.23622047244094491" right="0.23622047244094491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Nilai akhir</vt:lpstr>
      <vt:lpstr>PM Bulan I PKK</vt:lpstr>
      <vt:lpstr>'form Nilai akhir'!Print_Area</vt:lpstr>
      <vt:lpstr>'PM Bulan I PKK'!Print_Area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Budiman</dc:creator>
  <cp:lastModifiedBy>Budiman</cp:lastModifiedBy>
  <cp:lastPrinted>2019-07-25T02:41:26Z</cp:lastPrinted>
  <dcterms:created xsi:type="dcterms:W3CDTF">2019-07-18T05:09:03Z</dcterms:created>
  <dcterms:modified xsi:type="dcterms:W3CDTF">2019-07-25T02:42:05Z</dcterms:modified>
</cp:coreProperties>
</file>