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4355" windowHeight="5445"/>
  </bookViews>
  <sheets>
    <sheet name="P. Pembekalan" sheetId="6" r:id="rId1"/>
    <sheet name="PM Bulan I" sheetId="5" r:id="rId2"/>
    <sheet name="PM Bulan II" sheetId="4" r:id="rId3"/>
    <sheet name="DPL" sheetId="8" r:id="rId4"/>
    <sheet name="form Nilai akhir" sheetId="9" r:id="rId5"/>
  </sheets>
  <calcPr calcId="144525"/>
</workbook>
</file>

<file path=xl/calcChain.xml><?xml version="1.0" encoding="utf-8"?>
<calcChain xmlns="http://schemas.openxmlformats.org/spreadsheetml/2006/main">
  <c r="F13" i="6" l="1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12" i="6"/>
  <c r="D14" i="5" l="1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D13" i="5"/>
  <c r="C13" i="5"/>
  <c r="B13" i="5"/>
  <c r="C10" i="5"/>
  <c r="C8" i="5"/>
  <c r="C7" i="5"/>
  <c r="C6" i="5"/>
  <c r="I13" i="9" l="1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12" i="9"/>
  <c r="H13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12" i="9"/>
  <c r="D7" i="9"/>
  <c r="D5" i="9"/>
  <c r="D4" i="9"/>
  <c r="D3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D12" i="9"/>
  <c r="C12" i="9"/>
  <c r="B12" i="9"/>
  <c r="H13" i="8" l="1"/>
  <c r="H14" i="8"/>
  <c r="I14" i="9" s="1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12" i="8"/>
  <c r="D27" i="8"/>
  <c r="C27" i="8"/>
  <c r="B27" i="8"/>
  <c r="D26" i="8"/>
  <c r="C26" i="8"/>
  <c r="B26" i="8"/>
  <c r="D25" i="8"/>
  <c r="C25" i="8"/>
  <c r="B25" i="8"/>
  <c r="D24" i="8"/>
  <c r="C24" i="8"/>
  <c r="B24" i="8"/>
  <c r="D23" i="8"/>
  <c r="C23" i="8"/>
  <c r="B23" i="8"/>
  <c r="D22" i="8"/>
  <c r="C22" i="8"/>
  <c r="B22" i="8"/>
  <c r="D21" i="8"/>
  <c r="C21" i="8"/>
  <c r="B21" i="8"/>
  <c r="D20" i="8"/>
  <c r="C20" i="8"/>
  <c r="B20" i="8"/>
  <c r="D19" i="8"/>
  <c r="C19" i="8"/>
  <c r="B19" i="8"/>
  <c r="D18" i="8"/>
  <c r="C18" i="8"/>
  <c r="B18" i="8"/>
  <c r="D17" i="8"/>
  <c r="C17" i="8"/>
  <c r="B17" i="8"/>
  <c r="D16" i="8"/>
  <c r="C16" i="8"/>
  <c r="B16" i="8"/>
  <c r="D15" i="8"/>
  <c r="C15" i="8"/>
  <c r="B15" i="8"/>
  <c r="D14" i="8"/>
  <c r="C14" i="8"/>
  <c r="B14" i="8"/>
  <c r="D13" i="8"/>
  <c r="C13" i="8"/>
  <c r="B13" i="8"/>
  <c r="D12" i="8"/>
  <c r="C12" i="8"/>
  <c r="B12" i="8"/>
  <c r="C9" i="8"/>
  <c r="C8" i="8"/>
  <c r="C7" i="8"/>
  <c r="C6" i="8"/>
  <c r="C6" i="4"/>
  <c r="C7" i="4"/>
  <c r="C8" i="4"/>
  <c r="C9" i="4"/>
  <c r="C10" i="4"/>
  <c r="C5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C13" i="4"/>
  <c r="B13" i="4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G28" i="5"/>
  <c r="G27" i="9" s="1"/>
  <c r="G27" i="5"/>
  <c r="G26" i="9" s="1"/>
  <c r="G26" i="5"/>
  <c r="G25" i="9" s="1"/>
  <c r="G25" i="5"/>
  <c r="G24" i="9" s="1"/>
  <c r="G24" i="5"/>
  <c r="G23" i="9" s="1"/>
  <c r="G23" i="5"/>
  <c r="G22" i="9" s="1"/>
  <c r="G22" i="5"/>
  <c r="G21" i="9" s="1"/>
  <c r="G21" i="5"/>
  <c r="G20" i="9" s="1"/>
  <c r="G20" i="5"/>
  <c r="G19" i="9" s="1"/>
  <c r="G19" i="5"/>
  <c r="G18" i="9" s="1"/>
  <c r="G18" i="5"/>
  <c r="G17" i="9" s="1"/>
  <c r="G17" i="5"/>
  <c r="G16" i="9" s="1"/>
  <c r="G16" i="5"/>
  <c r="G15" i="9" s="1"/>
  <c r="J15" i="9" s="1"/>
  <c r="K15" i="9" s="1"/>
  <c r="G15" i="5"/>
  <c r="G14" i="9" s="1"/>
  <c r="G14" i="5"/>
  <c r="G13" i="9" s="1"/>
  <c r="G13" i="5"/>
  <c r="G12" i="9" s="1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H14" i="9" s="1"/>
  <c r="G14" i="4"/>
  <c r="G13" i="4"/>
  <c r="J18" i="9" l="1"/>
  <c r="K18" i="9" s="1"/>
  <c r="J22" i="9"/>
  <c r="K22" i="9" s="1"/>
  <c r="J26" i="9"/>
  <c r="K26" i="9" s="1"/>
  <c r="J19" i="9"/>
  <c r="K19" i="9" s="1"/>
  <c r="J23" i="9"/>
  <c r="K23" i="9" s="1"/>
  <c r="J27" i="9"/>
  <c r="K27" i="9" s="1"/>
  <c r="J12" i="9"/>
  <c r="K12" i="9" s="1"/>
  <c r="J16" i="9"/>
  <c r="K16" i="9" s="1"/>
  <c r="J20" i="9"/>
  <c r="K20" i="9" s="1"/>
  <c r="J24" i="9"/>
  <c r="K24" i="9" s="1"/>
  <c r="J13" i="9"/>
  <c r="K13" i="9" s="1"/>
  <c r="J17" i="9"/>
  <c r="K17" i="9" s="1"/>
  <c r="J21" i="9"/>
  <c r="K21" i="9" s="1"/>
  <c r="J25" i="9"/>
  <c r="K25" i="9" s="1"/>
  <c r="J14" i="9"/>
  <c r="K14" i="9" s="1"/>
</calcChain>
</file>

<file path=xl/sharedStrings.xml><?xml version="1.0" encoding="utf-8"?>
<sst xmlns="http://schemas.openxmlformats.org/spreadsheetml/2006/main" count="144" uniqueCount="79">
  <si>
    <t>DESA</t>
  </si>
  <si>
    <t>KECAMATAN</t>
  </si>
  <si>
    <t>KABUPATEN</t>
  </si>
  <si>
    <t xml:space="preserve">MONEV BULAN KE </t>
  </si>
  <si>
    <t>TAHUN AKADEMIS</t>
  </si>
  <si>
    <t>:</t>
  </si>
  <si>
    <t>NAMA PENILAI</t>
  </si>
  <si>
    <t>NO</t>
  </si>
  <si>
    <t>NAMA MAHASISWA</t>
  </si>
  <si>
    <t>NIM</t>
  </si>
  <si>
    <t>FAKULTAS</t>
  </si>
  <si>
    <t>SKOR</t>
  </si>
  <si>
    <t>RATA-RATA</t>
  </si>
  <si>
    <t>Keterangan:</t>
  </si>
  <si>
    <t>A</t>
  </si>
  <si>
    <t>: 86 - 100</t>
  </si>
  <si>
    <t>C-</t>
  </si>
  <si>
    <t>: 61 - 65,99</t>
  </si>
  <si>
    <t>A-</t>
  </si>
  <si>
    <t>: 81 - 85,99</t>
  </si>
  <si>
    <t>: 51 - 60,99</t>
  </si>
  <si>
    <t>B+</t>
  </si>
  <si>
    <t>: 76 - 80,99</t>
  </si>
  <si>
    <t>D</t>
  </si>
  <si>
    <t>: 45 - 50,99</t>
  </si>
  <si>
    <t>B</t>
  </si>
  <si>
    <t>: 71 - 75,99</t>
  </si>
  <si>
    <t>E</t>
  </si>
  <si>
    <t>: &lt; 45</t>
  </si>
  <si>
    <t>B-</t>
  </si>
  <si>
    <t>: 66 - 70,99</t>
  </si>
  <si>
    <t>T</t>
  </si>
  <si>
    <t>: 0</t>
  </si>
  <si>
    <t>Kehadiran</t>
  </si>
  <si>
    <t>Aktivitas</t>
  </si>
  <si>
    <t>Kepala Desa/ Tokoh Masyarakat</t>
  </si>
  <si>
    <t>(________________________________)</t>
  </si>
  <si>
    <t>Keterangan</t>
  </si>
  <si>
    <t>Rentangan skor adalah 0-100</t>
  </si>
  <si>
    <t>Penilaian diisi oleh kepala desa atau pemuka masyarakat</t>
  </si>
  <si>
    <t>___________,________________2017</t>
  </si>
  <si>
    <t>___________,_______________2017</t>
  </si>
  <si>
    <t>(______________________________)</t>
  </si>
  <si>
    <t>(_____________________________)</t>
  </si>
  <si>
    <t>Penilaian diisi oleh DPL berdasarkan Esai dan Kehadiran Mahasiswa pada Pembekalan</t>
  </si>
  <si>
    <t>Dosen Pembimbing Lapangan</t>
  </si>
  <si>
    <t>Pekanbaru, ________________2017</t>
  </si>
  <si>
    <t>Log Book</t>
  </si>
  <si>
    <t>Lap. Kelompok</t>
  </si>
  <si>
    <t>Loka Karya</t>
  </si>
  <si>
    <t>Penilaian diisi oleh DPL berdasarkan Log Book, Laporan Kelompok, Loka Karya</t>
  </si>
  <si>
    <t>DOSEN PEMBIMBING LAPANGAN</t>
  </si>
  <si>
    <t>: _____________________________</t>
  </si>
  <si>
    <t>LPPM UNIVERSITAS RIAU</t>
  </si>
  <si>
    <t>NIP</t>
  </si>
  <si>
    <t>DESA/ KELURAHAN</t>
  </si>
  <si>
    <t>KOTA/ KABUATEN</t>
  </si>
  <si>
    <t>SEMESTER/ GELOMBANG</t>
  </si>
  <si>
    <t>L/P</t>
  </si>
  <si>
    <t xml:space="preserve">Form 3. SMK                                        </t>
  </si>
  <si>
    <t>Total</t>
  </si>
  <si>
    <t>Nilai akhir</t>
  </si>
  <si>
    <t>Ket</t>
  </si>
  <si>
    <t xml:space="preserve">Huruf </t>
  </si>
  <si>
    <t>Angka</t>
  </si>
  <si>
    <t>SUPERVISI I-II</t>
  </si>
  <si>
    <t>(10%)</t>
  </si>
  <si>
    <t>Skor Penilaian</t>
  </si>
  <si>
    <t>(Nama______________________)</t>
  </si>
  <si>
    <t>Paling lambat 2 (dua) minggu sesudah kepulangan mahaasiswa dari lokasi</t>
  </si>
  <si>
    <t>(60%)</t>
  </si>
  <si>
    <t>FORM 2 PENILAIAN MASYARAKAT</t>
  </si>
  <si>
    <t>FORM 3 PENILAIAN DPL</t>
  </si>
  <si>
    <t>FORM 2. SMKDL (30%)</t>
  </si>
  <si>
    <t>Form 1. NPL</t>
  </si>
  <si>
    <t>Nilai akhir kukerta = 10% Skor kolom (6) + 30% kolom (7) + 60% Skor kolom (8)</t>
  </si>
  <si>
    <t>NILAI PEMBEKALAN</t>
  </si>
  <si>
    <t>FORM 1 NILAI PEMBEKALAN</t>
  </si>
  <si>
    <t xml:space="preserve">Pekanbaru,___________________2017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</si>
</sst>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top"/>
    </xf>
    <xf numFmtId="0" fontId="3" fillId="0" borderId="1" xfId="0" applyFont="1" applyBorder="1"/>
    <xf numFmtId="0" fontId="3" fillId="0" borderId="0" xfId="0" applyFont="1" applyFill="1" applyBorder="1" applyAlignment="1">
      <alignment vertical="top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3" fillId="0" borderId="1" xfId="0" applyFont="1" applyBorder="1" applyAlignment="1">
      <alignment horizontal="center" vertical="top" wrapText="1"/>
    </xf>
    <xf numFmtId="0" fontId="5" fillId="0" borderId="0" xfId="0" applyFont="1"/>
    <xf numFmtId="49" fontId="5" fillId="0" borderId="7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/>
    <xf numFmtId="0" fontId="7" fillId="0" borderId="0" xfId="0" applyFont="1"/>
    <xf numFmtId="0" fontId="1" fillId="0" borderId="0" xfId="0" applyFont="1"/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2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2" xfId="0" applyFont="1" applyBorder="1" applyAlignment="1">
      <alignment vertical="top"/>
    </xf>
    <xf numFmtId="0" fontId="4" fillId="0" borderId="0" xfId="0" applyFont="1" applyAlignment="1"/>
    <xf numFmtId="0" fontId="3" fillId="2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/>
    </xf>
    <xf numFmtId="0" fontId="8" fillId="0" borderId="4" xfId="0" applyFont="1" applyBorder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479434</xdr:colOff>
      <xdr:row>0</xdr:row>
      <xdr:rowOff>31752</xdr:rowOff>
    </xdr:from>
    <xdr:to>
      <xdr:col>6</xdr:col>
      <xdr:colOff>323850</xdr:colOff>
      <xdr:row>3</xdr:row>
      <xdr:rowOff>428627</xdr:rowOff>
    </xdr:to>
    <xdr:sp macro="" textlink="">
      <xdr:nvSpPr>
        <xdr:cNvPr id="4" name="Rectangle 3"/>
        <xdr:cNvSpPr/>
      </xdr:nvSpPr>
      <xdr:spPr>
        <a:xfrm>
          <a:off x="479434" y="31752"/>
          <a:ext cx="6892916" cy="1168400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x-none" sz="120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KEMENTERIAN RISET, TEKNOLOGI, DAN PENDIDIKAN TINGGI</a:t>
          </a:r>
          <a:endParaRPr lang="en-US" sz="1200">
            <a:solidFill>
              <a:sysClr val="windowText" lastClr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algn="ctr"/>
          <a:r>
            <a:rPr lang="x-none" sz="1200" b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UNIVERSITAS RIAU</a:t>
          </a:r>
          <a:endParaRPr lang="en-US" sz="1200" b="0">
            <a:solidFill>
              <a:sysClr val="windowText" lastClr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algn="ctr"/>
          <a:r>
            <a:rPr lang="x-none" sz="1200" b="1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      </a:t>
          </a:r>
          <a:r>
            <a:rPr lang="x-none" sz="1400" b="1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LEMBAGA PENELITIAN DAN</a:t>
          </a:r>
          <a:r>
            <a:rPr lang="en-US" sz="1400" b="1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x-none" sz="1400" b="1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PENGABDIAN KEPADA MASYARAKAT</a:t>
          </a:r>
          <a:endParaRPr lang="en-US" sz="1400">
            <a:solidFill>
              <a:sysClr val="windowText" lastClr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algn="ctr"/>
          <a:r>
            <a:rPr lang="en-US" sz="1200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       </a:t>
          </a:r>
          <a:r>
            <a:rPr lang="en-US" sz="110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Kampus Bina Widya, Jl. HR. Soebrantas Km. 12,5 Panam Pekanbaru 28293</a:t>
          </a:r>
        </a:p>
        <a:p>
          <a:pPr algn="ctr"/>
          <a:r>
            <a:rPr lang="en-US" sz="110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Telp/ Fax (0761) 588156 </a:t>
          </a:r>
        </a:p>
        <a:p>
          <a:pPr algn="ctr"/>
          <a:r>
            <a:rPr lang="x-none" sz="110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Website: </a:t>
          </a:r>
          <a:r>
            <a:rPr lang="x-none" sz="1100" u="sng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  <a:hlinkClick xmlns:r="http://schemas.openxmlformats.org/officeDocument/2006/relationships" r:id=""/>
            </a:rPr>
            <a:t>http://lppm.unri.ac.id</a:t>
          </a:r>
          <a:r>
            <a:rPr lang="x-none" sz="110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, Email: </a:t>
          </a:r>
          <a:r>
            <a:rPr lang="x-none" sz="1100" u="sng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  <a:hlinkClick xmlns:r="http://schemas.openxmlformats.org/officeDocument/2006/relationships" r:id=""/>
            </a:rPr>
            <a:t>lppm@unri.ac.id</a:t>
          </a:r>
          <a:endParaRPr lang="en-US" sz="1100">
            <a:solidFill>
              <a:sysClr val="windowText" lastClr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algn="ctr"/>
          <a:endParaRPr lang="en-US" sz="110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42333</xdr:colOff>
      <xdr:row>3</xdr:row>
      <xdr:rowOff>455081</xdr:rowOff>
    </xdr:from>
    <xdr:to>
      <xdr:col>6</xdr:col>
      <xdr:colOff>10584</xdr:colOff>
      <xdr:row>3</xdr:row>
      <xdr:rowOff>455083</xdr:rowOff>
    </xdr:to>
    <xdr:cxnSp macro="">
      <xdr:nvCxnSpPr>
        <xdr:cNvPr id="5" name="Straight Arrow Connector 4"/>
        <xdr:cNvCxnSpPr>
          <a:cxnSpLocks noChangeShapeType="1"/>
        </xdr:cNvCxnSpPr>
      </xdr:nvCxnSpPr>
      <xdr:spPr bwMode="auto">
        <a:xfrm>
          <a:off x="42333" y="1217081"/>
          <a:ext cx="6582834" cy="2"/>
        </a:xfrm>
        <a:prstGeom prst="straightConnector1">
          <a:avLst/>
        </a:prstGeom>
        <a:noFill/>
        <a:ln w="38100" cmpd="thickThin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614333</xdr:colOff>
      <xdr:row>3</xdr:row>
      <xdr:rowOff>343828</xdr:rowOff>
    </xdr:to>
    <xdr:pic>
      <xdr:nvPicPr>
        <xdr:cNvPr id="6" name="Picture 5" descr="unri new hitam putih"/>
        <xdr:cNvPicPr/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0" y="0"/>
          <a:ext cx="1109633" cy="1115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121710</xdr:colOff>
      <xdr:row>0</xdr:row>
      <xdr:rowOff>31752</xdr:rowOff>
    </xdr:from>
    <xdr:to>
      <xdr:col>7</xdr:col>
      <xdr:colOff>296337</xdr:colOff>
      <xdr:row>3</xdr:row>
      <xdr:rowOff>428627</xdr:rowOff>
    </xdr:to>
    <xdr:sp macro="" textlink="">
      <xdr:nvSpPr>
        <xdr:cNvPr id="4" name="Rectangle 3"/>
        <xdr:cNvSpPr/>
      </xdr:nvSpPr>
      <xdr:spPr>
        <a:xfrm>
          <a:off x="502710" y="31752"/>
          <a:ext cx="6365877" cy="1158875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x-none" sz="120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KEMENTERIAN RISET, TEKNOLOGI, DAN PENDIDIKAN TINGGI</a:t>
          </a:r>
          <a:endParaRPr lang="en-US" sz="1200">
            <a:solidFill>
              <a:sysClr val="windowText" lastClr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algn="ctr"/>
          <a:r>
            <a:rPr lang="x-none" sz="1200" b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UNIVERSITAS RIAU</a:t>
          </a:r>
          <a:endParaRPr lang="en-US" sz="1200" b="0">
            <a:solidFill>
              <a:sysClr val="windowText" lastClr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algn="ctr"/>
          <a:r>
            <a:rPr lang="x-none" sz="1200" b="1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      </a:t>
          </a:r>
          <a:r>
            <a:rPr lang="x-none" sz="1400" b="1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LEMBAGA PENELITIAN DAN</a:t>
          </a:r>
          <a:r>
            <a:rPr lang="en-US" sz="1400" b="1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x-none" sz="1400" b="1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PENGABDIAN KEPADA MASYARAKAT</a:t>
          </a:r>
          <a:endParaRPr lang="en-US" sz="1400">
            <a:solidFill>
              <a:sysClr val="windowText" lastClr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algn="ctr"/>
          <a:r>
            <a:rPr lang="en-US" sz="1200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       </a:t>
          </a:r>
          <a:r>
            <a:rPr lang="en-US" sz="110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Kampus Bina Widya, Jl. HR. Soebrantas Km. 12,5 Panam Pekanbaru 28293</a:t>
          </a:r>
        </a:p>
        <a:p>
          <a:pPr algn="ctr"/>
          <a:r>
            <a:rPr lang="en-US" sz="110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Telp/ Fax (0761) 588156 </a:t>
          </a:r>
        </a:p>
        <a:p>
          <a:pPr algn="ctr"/>
          <a:r>
            <a:rPr lang="x-none" sz="110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Website: </a:t>
          </a:r>
          <a:r>
            <a:rPr lang="x-none" sz="1100" u="sng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  <a:hlinkClick xmlns:r="http://schemas.openxmlformats.org/officeDocument/2006/relationships" r:id=""/>
            </a:rPr>
            <a:t>http://lppm.unri.ac.id</a:t>
          </a:r>
          <a:r>
            <a:rPr lang="x-none" sz="110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, Email: </a:t>
          </a:r>
          <a:r>
            <a:rPr lang="x-none" sz="1100" u="sng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  <a:hlinkClick xmlns:r="http://schemas.openxmlformats.org/officeDocument/2006/relationships" r:id=""/>
            </a:rPr>
            <a:t>lppm@unri.ac.id</a:t>
          </a:r>
          <a:endParaRPr lang="en-US" sz="1100">
            <a:solidFill>
              <a:sysClr val="windowText" lastClr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algn="ctr"/>
          <a:endParaRPr lang="en-US" sz="110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42333</xdr:colOff>
      <xdr:row>3</xdr:row>
      <xdr:rowOff>423332</xdr:rowOff>
    </xdr:from>
    <xdr:to>
      <xdr:col>7</xdr:col>
      <xdr:colOff>52910</xdr:colOff>
      <xdr:row>3</xdr:row>
      <xdr:rowOff>423332</xdr:rowOff>
    </xdr:to>
    <xdr:cxnSp macro="">
      <xdr:nvCxnSpPr>
        <xdr:cNvPr id="6" name="Straight Arrow Connector 5"/>
        <xdr:cNvCxnSpPr>
          <a:cxnSpLocks noChangeShapeType="1"/>
        </xdr:cNvCxnSpPr>
      </xdr:nvCxnSpPr>
      <xdr:spPr bwMode="auto">
        <a:xfrm>
          <a:off x="42333" y="1185332"/>
          <a:ext cx="6582827" cy="0"/>
        </a:xfrm>
        <a:prstGeom prst="straightConnector1">
          <a:avLst/>
        </a:prstGeom>
        <a:noFill/>
        <a:ln w="38100" cmpd="thickThin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0</xdr:col>
      <xdr:colOff>10585</xdr:colOff>
      <xdr:row>0</xdr:row>
      <xdr:rowOff>63500</xdr:rowOff>
    </xdr:from>
    <xdr:to>
      <xdr:col>1</xdr:col>
      <xdr:colOff>565585</xdr:colOff>
      <xdr:row>3</xdr:row>
      <xdr:rowOff>237500</xdr:rowOff>
    </xdr:to>
    <xdr:pic>
      <xdr:nvPicPr>
        <xdr:cNvPr id="5" name="Picture 4" descr="unri new hitam putih"/>
        <xdr:cNvPicPr/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585" y="63500"/>
          <a:ext cx="936000" cy="93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38107</xdr:colOff>
      <xdr:row>0</xdr:row>
      <xdr:rowOff>31752</xdr:rowOff>
    </xdr:from>
    <xdr:to>
      <xdr:col>7</xdr:col>
      <xdr:colOff>212734</xdr:colOff>
      <xdr:row>3</xdr:row>
      <xdr:rowOff>200027</xdr:rowOff>
    </xdr:to>
    <xdr:sp macro="" textlink="">
      <xdr:nvSpPr>
        <xdr:cNvPr id="2" name="Rectangle 1"/>
        <xdr:cNvSpPr/>
      </xdr:nvSpPr>
      <xdr:spPr>
        <a:xfrm>
          <a:off x="419107" y="31752"/>
          <a:ext cx="6061077" cy="1377950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x-none" sz="140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KEMENTERIAN RISET, TEKNOLOGI, DAN PENDIDIKAN TINGGI</a:t>
          </a:r>
          <a:endParaRPr lang="en-US" sz="1400">
            <a:solidFill>
              <a:sysClr val="windowText" lastClr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algn="ctr"/>
          <a:r>
            <a:rPr lang="x-none" sz="1600" b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UNIVERSITAS RIAU</a:t>
          </a:r>
          <a:endParaRPr lang="en-US" sz="1600" b="0">
            <a:solidFill>
              <a:sysClr val="windowText" lastClr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algn="ctr"/>
          <a:r>
            <a:rPr lang="x-none" sz="1200" b="1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      LEMBAGA PENELITIAN DAN</a:t>
          </a:r>
          <a:r>
            <a:rPr lang="en-US" sz="1200" b="1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x-none" sz="1200" b="1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PENGABDIAN KEPADA MASYARAKAT</a:t>
          </a:r>
          <a:endParaRPr lang="en-US" sz="1200">
            <a:solidFill>
              <a:sysClr val="windowText" lastClr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algn="ctr"/>
          <a:r>
            <a:rPr lang="en-US" sz="1200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       </a:t>
          </a:r>
          <a:r>
            <a:rPr lang="en-US" sz="110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Kampus Bina Widya, Jl. HR. Soebrantas Km. 12,5 Panam Pekanbaru 28293</a:t>
          </a:r>
        </a:p>
        <a:p>
          <a:pPr algn="ctr"/>
          <a:r>
            <a:rPr lang="en-US" sz="110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Telp/ Fax (0761) 588156 </a:t>
          </a:r>
        </a:p>
        <a:p>
          <a:pPr algn="ctr"/>
          <a:r>
            <a:rPr lang="x-none" sz="110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Website: </a:t>
          </a:r>
          <a:r>
            <a:rPr lang="x-none" sz="1100" u="sng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  <a:hlinkClick xmlns:r="http://schemas.openxmlformats.org/officeDocument/2006/relationships" r:id=""/>
            </a:rPr>
            <a:t>http://lppm.unri.ac.id</a:t>
          </a:r>
          <a:r>
            <a:rPr lang="x-none" sz="110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, Email: </a:t>
          </a:r>
          <a:r>
            <a:rPr lang="x-none" sz="1100" u="sng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  <a:hlinkClick xmlns:r="http://schemas.openxmlformats.org/officeDocument/2006/relationships" r:id=""/>
            </a:rPr>
            <a:t>lppm@unri.ac.id</a:t>
          </a:r>
          <a:endParaRPr lang="en-US" sz="1100">
            <a:solidFill>
              <a:sysClr val="windowText" lastClr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algn="ctr"/>
          <a:endParaRPr lang="en-US" sz="110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42333</xdr:colOff>
      <xdr:row>3</xdr:row>
      <xdr:rowOff>204257</xdr:rowOff>
    </xdr:from>
    <xdr:to>
      <xdr:col>7</xdr:col>
      <xdr:colOff>52910</xdr:colOff>
      <xdr:row>3</xdr:row>
      <xdr:rowOff>204257</xdr:rowOff>
    </xdr:to>
    <xdr:cxnSp macro="">
      <xdr:nvCxnSpPr>
        <xdr:cNvPr id="3" name="Straight Arrow Connector 2"/>
        <xdr:cNvCxnSpPr>
          <a:cxnSpLocks noChangeShapeType="1"/>
        </xdr:cNvCxnSpPr>
      </xdr:nvCxnSpPr>
      <xdr:spPr bwMode="auto">
        <a:xfrm>
          <a:off x="42333" y="1194857"/>
          <a:ext cx="6582827" cy="0"/>
        </a:xfrm>
        <a:prstGeom prst="straightConnector1">
          <a:avLst/>
        </a:prstGeom>
        <a:noFill/>
        <a:ln w="38100" cmpd="thickThin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665692</xdr:colOff>
      <xdr:row>2</xdr:row>
      <xdr:rowOff>542925</xdr:rowOff>
    </xdr:to>
    <xdr:pic>
      <xdr:nvPicPr>
        <xdr:cNvPr id="5" name="Picture 4" descr="unri new hitam putih"/>
        <xdr:cNvPicPr/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25" y="123825"/>
          <a:ext cx="1037167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355607</xdr:colOff>
      <xdr:row>0</xdr:row>
      <xdr:rowOff>31752</xdr:rowOff>
    </xdr:from>
    <xdr:to>
      <xdr:col>7</xdr:col>
      <xdr:colOff>530234</xdr:colOff>
      <xdr:row>3</xdr:row>
      <xdr:rowOff>200027</xdr:rowOff>
    </xdr:to>
    <xdr:sp macro="" textlink="">
      <xdr:nvSpPr>
        <xdr:cNvPr id="2" name="Rectangle 1"/>
        <xdr:cNvSpPr/>
      </xdr:nvSpPr>
      <xdr:spPr>
        <a:xfrm>
          <a:off x="736607" y="31752"/>
          <a:ext cx="5720294" cy="1374775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x-none" sz="140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KEMENTERIAN RISET, TEKNOLOGI, DAN PENDIDIKAN TINGGI</a:t>
          </a:r>
          <a:endParaRPr lang="en-US" sz="1400">
            <a:solidFill>
              <a:sysClr val="windowText" lastClr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algn="ctr"/>
          <a:r>
            <a:rPr lang="x-none" sz="1600" b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UNIVERSITAS RIAU</a:t>
          </a:r>
          <a:endParaRPr lang="en-US" sz="1600" b="0">
            <a:solidFill>
              <a:sysClr val="windowText" lastClr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algn="ctr"/>
          <a:r>
            <a:rPr lang="x-none" sz="1200" b="1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      LEMBAGA PENELITIAN DAN</a:t>
          </a:r>
          <a:r>
            <a:rPr lang="en-US" sz="1200" b="1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x-none" sz="1200" b="1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PENGABDIAN KEPADA MASYARAKAT</a:t>
          </a:r>
          <a:endParaRPr lang="en-US" sz="1200">
            <a:solidFill>
              <a:sysClr val="windowText" lastClr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algn="ctr"/>
          <a:r>
            <a:rPr lang="en-US" sz="1200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       </a:t>
          </a:r>
          <a:r>
            <a:rPr lang="en-US" sz="110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Kampus Bina Widya, Jl. HR. Soebrantas Km. 12,5 Panam Pekanbaru 28293</a:t>
          </a:r>
        </a:p>
        <a:p>
          <a:pPr algn="ctr"/>
          <a:r>
            <a:rPr lang="en-US" sz="110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Telp/ Fax (0761) 588156 </a:t>
          </a:r>
        </a:p>
        <a:p>
          <a:pPr algn="ctr"/>
          <a:r>
            <a:rPr lang="x-none" sz="110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Website: </a:t>
          </a:r>
          <a:r>
            <a:rPr lang="x-none" sz="1100" u="sng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  <a:hlinkClick xmlns:r="http://schemas.openxmlformats.org/officeDocument/2006/relationships" r:id=""/>
            </a:rPr>
            <a:t>http://lppm.unri.ac.id</a:t>
          </a:r>
          <a:r>
            <a:rPr lang="x-none" sz="110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, Email: </a:t>
          </a:r>
          <a:r>
            <a:rPr lang="x-none" sz="1100" u="sng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  <a:hlinkClick xmlns:r="http://schemas.openxmlformats.org/officeDocument/2006/relationships" r:id=""/>
            </a:rPr>
            <a:t>lppm@unri.ac.id</a:t>
          </a:r>
          <a:endParaRPr lang="en-US" sz="1100">
            <a:solidFill>
              <a:sysClr val="windowText" lastClr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algn="ctr"/>
          <a:endParaRPr lang="en-US" sz="110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1</xdr:colOff>
      <xdr:row>3</xdr:row>
      <xdr:rowOff>169334</xdr:rowOff>
    </xdr:from>
    <xdr:to>
      <xdr:col>7</xdr:col>
      <xdr:colOff>600075</xdr:colOff>
      <xdr:row>3</xdr:row>
      <xdr:rowOff>171450</xdr:rowOff>
    </xdr:to>
    <xdr:cxnSp macro="">
      <xdr:nvCxnSpPr>
        <xdr:cNvPr id="10" name="Straight Arrow Connector 9"/>
        <xdr:cNvCxnSpPr>
          <a:cxnSpLocks noChangeShapeType="1"/>
        </xdr:cNvCxnSpPr>
      </xdr:nvCxnSpPr>
      <xdr:spPr bwMode="auto">
        <a:xfrm>
          <a:off x="1" y="1379009"/>
          <a:ext cx="6534149" cy="2116"/>
        </a:xfrm>
        <a:prstGeom prst="straightConnector1">
          <a:avLst/>
        </a:prstGeom>
        <a:noFill/>
        <a:ln w="38100" cmpd="thickThin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656167</xdr:colOff>
      <xdr:row>2</xdr:row>
      <xdr:rowOff>581025</xdr:rowOff>
    </xdr:to>
    <xdr:pic>
      <xdr:nvPicPr>
        <xdr:cNvPr id="12" name="Picture 11" descr="unri new hitam putih"/>
        <xdr:cNvPicPr/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0" y="161925"/>
          <a:ext cx="1037167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view="pageLayout" zoomScale="60" zoomScaleNormal="70" zoomScaleSheetLayoutView="90" zoomScalePageLayoutView="60" workbookViewId="0">
      <selection activeCell="C15" sqref="C15"/>
    </sheetView>
  </sheetViews>
  <sheetFormatPr defaultRowHeight="15" x14ac:dyDescent="0.25"/>
  <cols>
    <col min="1" max="1" width="7" customWidth="1"/>
    <col min="2" max="2" width="27.42578125" customWidth="1"/>
    <col min="3" max="3" width="14.28515625" customWidth="1"/>
    <col min="4" max="4" width="15.28515625" customWidth="1"/>
    <col min="5" max="6" width="17.5703125" customWidth="1"/>
  </cols>
  <sheetData>
    <row r="1" spans="1:7" ht="20.25" customHeight="1" x14ac:dyDescent="0.25">
      <c r="A1" s="26"/>
      <c r="B1" s="26"/>
      <c r="C1" s="26"/>
      <c r="D1" s="26"/>
      <c r="E1" s="26"/>
      <c r="F1" s="26"/>
    </row>
    <row r="2" spans="1:7" ht="20.25" customHeight="1" x14ac:dyDescent="0.25">
      <c r="A2" s="26"/>
      <c r="B2" s="26"/>
      <c r="C2" s="26"/>
      <c r="D2" s="26"/>
      <c r="E2" s="26"/>
      <c r="F2" s="26"/>
    </row>
    <row r="3" spans="1:7" ht="20.25" customHeight="1" x14ac:dyDescent="0.25">
      <c r="A3" s="26"/>
      <c r="B3" s="26"/>
      <c r="C3" s="26"/>
      <c r="D3" s="26"/>
      <c r="E3" s="26"/>
      <c r="F3" s="26"/>
    </row>
    <row r="4" spans="1:7" ht="57" customHeight="1" x14ac:dyDescent="0.25">
      <c r="A4" s="27" t="s">
        <v>77</v>
      </c>
      <c r="B4" s="27"/>
      <c r="C4" s="27"/>
      <c r="D4" s="27"/>
      <c r="E4" s="27"/>
      <c r="F4" s="27"/>
      <c r="G4" s="27"/>
    </row>
    <row r="5" spans="1:7" ht="15.75" x14ac:dyDescent="0.25">
      <c r="A5" s="6" t="s">
        <v>6</v>
      </c>
      <c r="B5" s="6"/>
      <c r="C5" s="6" t="s">
        <v>5</v>
      </c>
      <c r="D5" s="1"/>
      <c r="E5" s="1"/>
      <c r="F5" s="1"/>
    </row>
    <row r="6" spans="1:7" ht="15.75" x14ac:dyDescent="0.25">
      <c r="A6" s="6" t="s">
        <v>0</v>
      </c>
      <c r="B6" s="6"/>
      <c r="C6" s="6" t="s">
        <v>5</v>
      </c>
      <c r="D6" s="1"/>
      <c r="E6" s="1"/>
      <c r="F6" s="1"/>
    </row>
    <row r="7" spans="1:7" ht="15.75" x14ac:dyDescent="0.25">
      <c r="A7" s="6" t="s">
        <v>1</v>
      </c>
      <c r="B7" s="6"/>
      <c r="C7" s="6" t="s">
        <v>5</v>
      </c>
      <c r="D7" s="1"/>
      <c r="E7" s="1"/>
      <c r="F7" s="1"/>
    </row>
    <row r="8" spans="1:7" ht="15.75" x14ac:dyDescent="0.25">
      <c r="A8" s="6" t="s">
        <v>2</v>
      </c>
      <c r="B8" s="6"/>
      <c r="C8" s="6" t="s">
        <v>5</v>
      </c>
      <c r="D8" s="1"/>
      <c r="E8" s="1"/>
      <c r="F8" s="1"/>
    </row>
    <row r="9" spans="1:7" ht="26.25" customHeight="1" x14ac:dyDescent="0.25">
      <c r="A9" s="19" t="s">
        <v>4</v>
      </c>
      <c r="B9" s="19"/>
      <c r="C9" s="20" t="s">
        <v>5</v>
      </c>
      <c r="D9" s="20"/>
      <c r="E9" s="20"/>
      <c r="F9" s="20"/>
    </row>
    <row r="10" spans="1:7" ht="30" customHeight="1" x14ac:dyDescent="0.25">
      <c r="A10" s="28" t="s">
        <v>7</v>
      </c>
      <c r="B10" s="28" t="s">
        <v>8</v>
      </c>
      <c r="C10" s="28" t="s">
        <v>9</v>
      </c>
      <c r="D10" s="28" t="s">
        <v>10</v>
      </c>
      <c r="E10" s="30" t="s">
        <v>76</v>
      </c>
      <c r="F10" s="29" t="s">
        <v>12</v>
      </c>
    </row>
    <row r="11" spans="1:7" ht="15.75" customHeight="1" x14ac:dyDescent="0.25">
      <c r="A11" s="28"/>
      <c r="B11" s="28"/>
      <c r="C11" s="28"/>
      <c r="D11" s="28"/>
      <c r="E11" s="31"/>
      <c r="F11" s="29"/>
    </row>
    <row r="12" spans="1:7" ht="19.5" customHeight="1" x14ac:dyDescent="0.25">
      <c r="A12" s="3">
        <v>1</v>
      </c>
      <c r="B12" s="3"/>
      <c r="C12" s="3"/>
      <c r="D12" s="3"/>
      <c r="E12" s="3">
        <v>86</v>
      </c>
      <c r="F12" s="3">
        <f>E12</f>
        <v>86</v>
      </c>
    </row>
    <row r="13" spans="1:7" ht="19.5" customHeight="1" x14ac:dyDescent="0.25">
      <c r="A13" s="3">
        <v>2</v>
      </c>
      <c r="B13" s="3"/>
      <c r="C13" s="3"/>
      <c r="D13" s="3"/>
      <c r="E13" s="3">
        <v>86</v>
      </c>
      <c r="F13" s="3">
        <f t="shared" ref="F13:F27" si="0">E13</f>
        <v>86</v>
      </c>
    </row>
    <row r="14" spans="1:7" ht="19.5" customHeight="1" x14ac:dyDescent="0.25">
      <c r="A14" s="3">
        <v>3</v>
      </c>
      <c r="B14" s="3"/>
      <c r="C14" s="3"/>
      <c r="D14" s="3"/>
      <c r="E14" s="3">
        <v>86</v>
      </c>
      <c r="F14" s="3">
        <f t="shared" si="0"/>
        <v>86</v>
      </c>
    </row>
    <row r="15" spans="1:7" ht="19.5" customHeight="1" x14ac:dyDescent="0.25">
      <c r="A15" s="3">
        <v>4</v>
      </c>
      <c r="B15" s="3"/>
      <c r="C15" s="3"/>
      <c r="D15" s="3"/>
      <c r="E15" s="3">
        <v>86</v>
      </c>
      <c r="F15" s="3">
        <f t="shared" si="0"/>
        <v>86</v>
      </c>
    </row>
    <row r="16" spans="1:7" ht="19.5" customHeight="1" x14ac:dyDescent="0.25">
      <c r="A16" s="3">
        <v>5</v>
      </c>
      <c r="B16" s="3"/>
      <c r="C16" s="3"/>
      <c r="D16" s="3"/>
      <c r="E16" s="3">
        <v>86</v>
      </c>
      <c r="F16" s="3">
        <f t="shared" si="0"/>
        <v>86</v>
      </c>
    </row>
    <row r="17" spans="1:6" ht="19.5" customHeight="1" x14ac:dyDescent="0.25">
      <c r="A17" s="3">
        <v>6</v>
      </c>
      <c r="B17" s="3"/>
      <c r="C17" s="3"/>
      <c r="D17" s="3"/>
      <c r="E17" s="3">
        <v>86</v>
      </c>
      <c r="F17" s="3">
        <f t="shared" si="0"/>
        <v>86</v>
      </c>
    </row>
    <row r="18" spans="1:6" ht="19.5" customHeight="1" x14ac:dyDescent="0.25">
      <c r="A18" s="3">
        <v>7</v>
      </c>
      <c r="B18" s="3"/>
      <c r="C18" s="3"/>
      <c r="D18" s="3"/>
      <c r="E18" s="3">
        <v>86</v>
      </c>
      <c r="F18" s="3">
        <f t="shared" si="0"/>
        <v>86</v>
      </c>
    </row>
    <row r="19" spans="1:6" ht="19.5" customHeight="1" x14ac:dyDescent="0.25">
      <c r="A19" s="3">
        <v>8</v>
      </c>
      <c r="B19" s="3"/>
      <c r="C19" s="3"/>
      <c r="D19" s="3"/>
      <c r="E19" s="3">
        <v>86</v>
      </c>
      <c r="F19" s="3">
        <f t="shared" si="0"/>
        <v>86</v>
      </c>
    </row>
    <row r="20" spans="1:6" ht="19.5" customHeight="1" x14ac:dyDescent="0.25">
      <c r="A20" s="3">
        <v>9</v>
      </c>
      <c r="B20" s="3"/>
      <c r="C20" s="3"/>
      <c r="D20" s="3"/>
      <c r="E20" s="3">
        <v>86</v>
      </c>
      <c r="F20" s="3">
        <f t="shared" si="0"/>
        <v>86</v>
      </c>
    </row>
    <row r="21" spans="1:6" ht="19.5" customHeight="1" x14ac:dyDescent="0.25">
      <c r="A21" s="3">
        <v>10</v>
      </c>
      <c r="B21" s="3"/>
      <c r="C21" s="3"/>
      <c r="D21" s="3"/>
      <c r="E21" s="3">
        <v>86</v>
      </c>
      <c r="F21" s="3">
        <f t="shared" si="0"/>
        <v>86</v>
      </c>
    </row>
    <row r="22" spans="1:6" ht="19.5" customHeight="1" x14ac:dyDescent="0.25">
      <c r="A22" s="3">
        <v>11</v>
      </c>
      <c r="B22" s="3"/>
      <c r="C22" s="3"/>
      <c r="D22" s="3"/>
      <c r="E22" s="3">
        <v>86</v>
      </c>
      <c r="F22" s="3">
        <f t="shared" si="0"/>
        <v>86</v>
      </c>
    </row>
    <row r="23" spans="1:6" ht="19.5" customHeight="1" x14ac:dyDescent="0.25">
      <c r="A23" s="3">
        <v>12</v>
      </c>
      <c r="B23" s="3"/>
      <c r="C23" s="3"/>
      <c r="D23" s="3"/>
      <c r="E23" s="3">
        <v>86</v>
      </c>
      <c r="F23" s="3">
        <f t="shared" si="0"/>
        <v>86</v>
      </c>
    </row>
    <row r="24" spans="1:6" ht="19.5" customHeight="1" x14ac:dyDescent="0.25">
      <c r="A24" s="3">
        <v>13</v>
      </c>
      <c r="B24" s="3"/>
      <c r="C24" s="3"/>
      <c r="D24" s="3"/>
      <c r="E24" s="3">
        <v>86</v>
      </c>
      <c r="F24" s="3">
        <f t="shared" si="0"/>
        <v>86</v>
      </c>
    </row>
    <row r="25" spans="1:6" ht="19.5" customHeight="1" x14ac:dyDescent="0.25">
      <c r="A25" s="3">
        <v>14</v>
      </c>
      <c r="B25" s="3"/>
      <c r="C25" s="3"/>
      <c r="D25" s="3"/>
      <c r="E25" s="3">
        <v>86</v>
      </c>
      <c r="F25" s="3">
        <f t="shared" si="0"/>
        <v>86</v>
      </c>
    </row>
    <row r="26" spans="1:6" ht="19.5" customHeight="1" x14ac:dyDescent="0.25">
      <c r="A26" s="3">
        <v>15</v>
      </c>
      <c r="B26" s="3"/>
      <c r="C26" s="3"/>
      <c r="D26" s="3"/>
      <c r="E26" s="3">
        <v>86</v>
      </c>
      <c r="F26" s="3">
        <f t="shared" si="0"/>
        <v>86</v>
      </c>
    </row>
    <row r="27" spans="1:6" ht="19.5" customHeight="1" x14ac:dyDescent="0.25">
      <c r="A27" s="3">
        <v>16</v>
      </c>
      <c r="B27" s="3"/>
      <c r="C27" s="3"/>
      <c r="D27" s="3"/>
      <c r="E27" s="3">
        <v>86</v>
      </c>
      <c r="F27" s="3">
        <f t="shared" si="0"/>
        <v>86</v>
      </c>
    </row>
    <row r="28" spans="1:6" ht="15.75" x14ac:dyDescent="0.25">
      <c r="A28" s="1"/>
      <c r="B28" s="1"/>
      <c r="C28" s="1"/>
      <c r="D28" s="1"/>
      <c r="E28" s="1"/>
      <c r="F28" s="1"/>
    </row>
    <row r="29" spans="1:6" ht="15.75" x14ac:dyDescent="0.25">
      <c r="A29" s="16" t="s">
        <v>37</v>
      </c>
      <c r="B29" s="1"/>
      <c r="C29" s="1"/>
      <c r="D29" s="1" t="s">
        <v>46</v>
      </c>
      <c r="E29" s="1"/>
      <c r="F29" s="1"/>
    </row>
    <row r="30" spans="1:6" ht="15.75" x14ac:dyDescent="0.25">
      <c r="A30" s="4">
        <v>1</v>
      </c>
      <c r="B30" s="5" t="s">
        <v>38</v>
      </c>
      <c r="C30" s="1"/>
      <c r="D30" s="1" t="s">
        <v>45</v>
      </c>
      <c r="E30" s="1"/>
      <c r="F30" s="1"/>
    </row>
    <row r="31" spans="1:6" ht="63" x14ac:dyDescent="0.25">
      <c r="A31" s="4">
        <v>2</v>
      </c>
      <c r="B31" s="5" t="s">
        <v>44</v>
      </c>
      <c r="C31" s="1"/>
      <c r="D31" s="1"/>
      <c r="E31" s="1"/>
      <c r="F31" s="1"/>
    </row>
    <row r="32" spans="1:6" ht="15.75" x14ac:dyDescent="0.25">
      <c r="B32" s="1"/>
      <c r="C32" s="1"/>
      <c r="D32" s="1"/>
      <c r="E32" s="1"/>
      <c r="F32" s="1"/>
    </row>
    <row r="33" spans="2:6" ht="15.75" x14ac:dyDescent="0.25">
      <c r="B33" s="1"/>
      <c r="C33" s="1"/>
      <c r="D33" s="1" t="s">
        <v>43</v>
      </c>
      <c r="E33" s="1"/>
      <c r="F33" s="1"/>
    </row>
    <row r="34" spans="2:6" ht="15.75" x14ac:dyDescent="0.25">
      <c r="B34" s="1"/>
      <c r="C34" s="1"/>
      <c r="D34" s="1"/>
      <c r="E34" s="1"/>
      <c r="F34" s="1"/>
    </row>
  </sheetData>
  <mergeCells count="8">
    <mergeCell ref="A1:F3"/>
    <mergeCell ref="A4:G4"/>
    <mergeCell ref="A10:A11"/>
    <mergeCell ref="B10:B11"/>
    <mergeCell ref="C10:C11"/>
    <mergeCell ref="D10:D11"/>
    <mergeCell ref="F10:F11"/>
    <mergeCell ref="E10:E11"/>
  </mergeCells>
  <pageMargins left="0.23622047244094491" right="0.23622047244094491" top="0.59055118110236227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view="pageBreakPreview" topLeftCell="A5" zoomScale="90" zoomScaleNormal="70" zoomScaleSheetLayoutView="90" workbookViewId="0">
      <selection activeCell="D21" sqref="D21"/>
    </sheetView>
  </sheetViews>
  <sheetFormatPr defaultRowHeight="15" x14ac:dyDescent="0.25"/>
  <cols>
    <col min="1" max="1" width="5.7109375" customWidth="1"/>
    <col min="2" max="2" width="27.42578125" customWidth="1"/>
    <col min="3" max="3" width="14.28515625" customWidth="1"/>
    <col min="4" max="4" width="15.28515625" customWidth="1"/>
    <col min="5" max="5" width="11.5703125" customWidth="1"/>
    <col min="6" max="6" width="10.5703125" customWidth="1"/>
    <col min="7" max="7" width="13.7109375" customWidth="1"/>
  </cols>
  <sheetData>
    <row r="1" spans="1:7" ht="20.25" customHeight="1" x14ac:dyDescent="0.25">
      <c r="A1" s="26"/>
      <c r="B1" s="26"/>
      <c r="C1" s="26"/>
      <c r="D1" s="26"/>
      <c r="E1" s="26"/>
      <c r="F1" s="26"/>
    </row>
    <row r="2" spans="1:7" ht="20.25" customHeight="1" x14ac:dyDescent="0.25">
      <c r="A2" s="26"/>
      <c r="B2" s="26"/>
      <c r="C2" s="26"/>
      <c r="D2" s="26"/>
      <c r="E2" s="26"/>
      <c r="F2" s="26"/>
    </row>
    <row r="3" spans="1:7" ht="20.25" customHeight="1" x14ac:dyDescent="0.25">
      <c r="A3" s="26"/>
      <c r="B3" s="26"/>
      <c r="C3" s="26"/>
      <c r="D3" s="26"/>
      <c r="E3" s="26"/>
      <c r="F3" s="26"/>
    </row>
    <row r="4" spans="1:7" ht="57" customHeight="1" x14ac:dyDescent="0.25">
      <c r="A4" s="27" t="s">
        <v>71</v>
      </c>
      <c r="B4" s="27"/>
      <c r="C4" s="27"/>
      <c r="D4" s="27"/>
      <c r="E4" s="27"/>
      <c r="F4" s="27"/>
      <c r="G4" s="27"/>
    </row>
    <row r="5" spans="1:7" ht="15.75" x14ac:dyDescent="0.25">
      <c r="A5" s="6" t="s">
        <v>6</v>
      </c>
      <c r="B5" s="6"/>
      <c r="C5" s="6" t="s">
        <v>5</v>
      </c>
      <c r="D5" s="1"/>
      <c r="E5" s="1"/>
      <c r="F5" s="1"/>
      <c r="G5" s="1"/>
    </row>
    <row r="6" spans="1:7" ht="15.75" x14ac:dyDescent="0.25">
      <c r="A6" s="6" t="s">
        <v>0</v>
      </c>
      <c r="B6" s="6"/>
      <c r="C6" s="6" t="str">
        <f>'P. Pembekalan'!C6</f>
        <v>:</v>
      </c>
      <c r="D6" s="1"/>
      <c r="E6" s="1"/>
      <c r="F6" s="1"/>
      <c r="G6" s="1"/>
    </row>
    <row r="7" spans="1:7" ht="15.75" x14ac:dyDescent="0.25">
      <c r="A7" s="6" t="s">
        <v>1</v>
      </c>
      <c r="B7" s="6"/>
      <c r="C7" s="6" t="str">
        <f>'P. Pembekalan'!C7</f>
        <v>:</v>
      </c>
      <c r="D7" s="1"/>
      <c r="E7" s="1"/>
      <c r="F7" s="1"/>
      <c r="G7" s="1"/>
    </row>
    <row r="8" spans="1:7" ht="15.75" x14ac:dyDescent="0.25">
      <c r="A8" s="6" t="s">
        <v>2</v>
      </c>
      <c r="B8" s="6"/>
      <c r="C8" s="6" t="str">
        <f>'P. Pembekalan'!C8</f>
        <v>:</v>
      </c>
      <c r="D8" s="1"/>
      <c r="E8" s="1"/>
      <c r="F8" s="1"/>
      <c r="G8" s="1"/>
    </row>
    <row r="9" spans="1:7" ht="15.75" x14ac:dyDescent="0.25">
      <c r="A9" s="6" t="s">
        <v>3</v>
      </c>
      <c r="B9" s="6"/>
      <c r="C9" s="6" t="s">
        <v>5</v>
      </c>
      <c r="D9" s="1"/>
      <c r="E9" s="1"/>
      <c r="F9" s="1"/>
      <c r="G9" s="1"/>
    </row>
    <row r="10" spans="1:7" ht="25.5" customHeight="1" x14ac:dyDescent="0.25">
      <c r="A10" s="21" t="s">
        <v>4</v>
      </c>
      <c r="B10" s="21"/>
      <c r="C10" s="18" t="str">
        <f>'P. Pembekalan'!C9</f>
        <v>:</v>
      </c>
      <c r="D10" s="18"/>
      <c r="E10" s="18"/>
      <c r="F10" s="18"/>
      <c r="G10" s="18"/>
    </row>
    <row r="11" spans="1:7" ht="30" customHeight="1" x14ac:dyDescent="0.25">
      <c r="A11" s="28" t="s">
        <v>7</v>
      </c>
      <c r="B11" s="28" t="s">
        <v>8</v>
      </c>
      <c r="C11" s="28" t="s">
        <v>9</v>
      </c>
      <c r="D11" s="28" t="s">
        <v>10</v>
      </c>
      <c r="E11" s="28" t="s">
        <v>11</v>
      </c>
      <c r="F11" s="28"/>
      <c r="G11" s="29" t="s">
        <v>12</v>
      </c>
    </row>
    <row r="12" spans="1:7" ht="15.75" x14ac:dyDescent="0.25">
      <c r="A12" s="28"/>
      <c r="B12" s="28"/>
      <c r="C12" s="28"/>
      <c r="D12" s="28"/>
      <c r="E12" s="2" t="s">
        <v>33</v>
      </c>
      <c r="F12" s="2" t="s">
        <v>34</v>
      </c>
      <c r="G12" s="29"/>
    </row>
    <row r="13" spans="1:7" ht="20.25" customHeight="1" x14ac:dyDescent="0.25">
      <c r="A13" s="3">
        <v>1</v>
      </c>
      <c r="B13" s="23">
        <f>'P. Pembekalan'!B12</f>
        <v>0</v>
      </c>
      <c r="C13" s="23">
        <f>'P. Pembekalan'!C12</f>
        <v>0</v>
      </c>
      <c r="D13" s="23">
        <f>'P. Pembekalan'!D12</f>
        <v>0</v>
      </c>
      <c r="E13" s="23"/>
      <c r="F13" s="23"/>
      <c r="G13" s="23">
        <f>(E13+F13)/2</f>
        <v>0</v>
      </c>
    </row>
    <row r="14" spans="1:7" ht="20.25" customHeight="1" x14ac:dyDescent="0.25">
      <c r="A14" s="3">
        <v>2</v>
      </c>
      <c r="B14" s="23">
        <f>'P. Pembekalan'!B13</f>
        <v>0</v>
      </c>
      <c r="C14" s="23">
        <f>'P. Pembekalan'!C13</f>
        <v>0</v>
      </c>
      <c r="D14" s="23">
        <f>'P. Pembekalan'!D13</f>
        <v>0</v>
      </c>
      <c r="E14" s="23"/>
      <c r="F14" s="23"/>
      <c r="G14" s="23">
        <f t="shared" ref="G14:G28" si="0">(E14+F14)/2</f>
        <v>0</v>
      </c>
    </row>
    <row r="15" spans="1:7" ht="20.25" customHeight="1" x14ac:dyDescent="0.25">
      <c r="A15" s="3">
        <v>3</v>
      </c>
      <c r="B15" s="23">
        <f>'P. Pembekalan'!B14</f>
        <v>0</v>
      </c>
      <c r="C15" s="23">
        <f>'P. Pembekalan'!C14</f>
        <v>0</v>
      </c>
      <c r="D15" s="23">
        <f>'P. Pembekalan'!D14</f>
        <v>0</v>
      </c>
      <c r="E15" s="23"/>
      <c r="F15" s="23"/>
      <c r="G15" s="23">
        <f t="shared" si="0"/>
        <v>0</v>
      </c>
    </row>
    <row r="16" spans="1:7" ht="20.25" customHeight="1" x14ac:dyDescent="0.25">
      <c r="A16" s="3">
        <v>4</v>
      </c>
      <c r="B16" s="23">
        <f>'P. Pembekalan'!B15</f>
        <v>0</v>
      </c>
      <c r="C16" s="23">
        <f>'P. Pembekalan'!C15</f>
        <v>0</v>
      </c>
      <c r="D16" s="23">
        <f>'P. Pembekalan'!D15</f>
        <v>0</v>
      </c>
      <c r="E16" s="23"/>
      <c r="F16" s="23"/>
      <c r="G16" s="23">
        <f t="shared" si="0"/>
        <v>0</v>
      </c>
    </row>
    <row r="17" spans="1:7" ht="20.25" customHeight="1" x14ac:dyDescent="0.25">
      <c r="A17" s="3">
        <v>5</v>
      </c>
      <c r="B17" s="23">
        <f>'P. Pembekalan'!B16</f>
        <v>0</v>
      </c>
      <c r="C17" s="23">
        <f>'P. Pembekalan'!C16</f>
        <v>0</v>
      </c>
      <c r="D17" s="23">
        <f>'P. Pembekalan'!D16</f>
        <v>0</v>
      </c>
      <c r="E17" s="23"/>
      <c r="F17" s="23"/>
      <c r="G17" s="23">
        <f t="shared" si="0"/>
        <v>0</v>
      </c>
    </row>
    <row r="18" spans="1:7" ht="20.25" customHeight="1" x14ac:dyDescent="0.25">
      <c r="A18" s="3">
        <v>6</v>
      </c>
      <c r="B18" s="23">
        <f>'P. Pembekalan'!B17</f>
        <v>0</v>
      </c>
      <c r="C18" s="23">
        <f>'P. Pembekalan'!C17</f>
        <v>0</v>
      </c>
      <c r="D18" s="23">
        <f>'P. Pembekalan'!D17</f>
        <v>0</v>
      </c>
      <c r="E18" s="23"/>
      <c r="F18" s="23"/>
      <c r="G18" s="23">
        <f t="shared" si="0"/>
        <v>0</v>
      </c>
    </row>
    <row r="19" spans="1:7" ht="20.25" customHeight="1" x14ac:dyDescent="0.25">
      <c r="A19" s="3">
        <v>7</v>
      </c>
      <c r="B19" s="23">
        <f>'P. Pembekalan'!B18</f>
        <v>0</v>
      </c>
      <c r="C19" s="23">
        <f>'P. Pembekalan'!C18</f>
        <v>0</v>
      </c>
      <c r="D19" s="23">
        <f>'P. Pembekalan'!D18</f>
        <v>0</v>
      </c>
      <c r="E19" s="23"/>
      <c r="F19" s="23"/>
      <c r="G19" s="23">
        <f t="shared" si="0"/>
        <v>0</v>
      </c>
    </row>
    <row r="20" spans="1:7" ht="20.25" customHeight="1" x14ac:dyDescent="0.25">
      <c r="A20" s="3">
        <v>8</v>
      </c>
      <c r="B20" s="23">
        <f>'P. Pembekalan'!B19</f>
        <v>0</v>
      </c>
      <c r="C20" s="23">
        <f>'P. Pembekalan'!C19</f>
        <v>0</v>
      </c>
      <c r="D20" s="23">
        <f>'P. Pembekalan'!D19</f>
        <v>0</v>
      </c>
      <c r="E20" s="23"/>
      <c r="F20" s="23"/>
      <c r="G20" s="23">
        <f t="shared" si="0"/>
        <v>0</v>
      </c>
    </row>
    <row r="21" spans="1:7" ht="20.25" customHeight="1" x14ac:dyDescent="0.25">
      <c r="A21" s="3">
        <v>9</v>
      </c>
      <c r="B21" s="23">
        <f>'P. Pembekalan'!B20</f>
        <v>0</v>
      </c>
      <c r="C21" s="23">
        <f>'P. Pembekalan'!C20</f>
        <v>0</v>
      </c>
      <c r="D21" s="23">
        <f>'P. Pembekalan'!D20</f>
        <v>0</v>
      </c>
      <c r="E21" s="23"/>
      <c r="F21" s="23"/>
      <c r="G21" s="23">
        <f t="shared" si="0"/>
        <v>0</v>
      </c>
    </row>
    <row r="22" spans="1:7" ht="20.25" customHeight="1" x14ac:dyDescent="0.25">
      <c r="A22" s="3">
        <v>10</v>
      </c>
      <c r="B22" s="23">
        <f>'P. Pembekalan'!B21</f>
        <v>0</v>
      </c>
      <c r="C22" s="23">
        <f>'P. Pembekalan'!C21</f>
        <v>0</v>
      </c>
      <c r="D22" s="23">
        <f>'P. Pembekalan'!D21</f>
        <v>0</v>
      </c>
      <c r="E22" s="23"/>
      <c r="F22" s="23"/>
      <c r="G22" s="23">
        <f t="shared" si="0"/>
        <v>0</v>
      </c>
    </row>
    <row r="23" spans="1:7" ht="20.25" customHeight="1" x14ac:dyDescent="0.25">
      <c r="A23" s="3">
        <v>11</v>
      </c>
      <c r="B23" s="23">
        <f>'P. Pembekalan'!B22</f>
        <v>0</v>
      </c>
      <c r="C23" s="23">
        <f>'P. Pembekalan'!C22</f>
        <v>0</v>
      </c>
      <c r="D23" s="23">
        <f>'P. Pembekalan'!D22</f>
        <v>0</v>
      </c>
      <c r="E23" s="23"/>
      <c r="F23" s="23"/>
      <c r="G23" s="23">
        <f t="shared" si="0"/>
        <v>0</v>
      </c>
    </row>
    <row r="24" spans="1:7" ht="20.25" customHeight="1" x14ac:dyDescent="0.25">
      <c r="A24" s="3">
        <v>12</v>
      </c>
      <c r="B24" s="23">
        <f>'P. Pembekalan'!B23</f>
        <v>0</v>
      </c>
      <c r="C24" s="23">
        <f>'P. Pembekalan'!C23</f>
        <v>0</v>
      </c>
      <c r="D24" s="23">
        <f>'P. Pembekalan'!D23</f>
        <v>0</v>
      </c>
      <c r="E24" s="23"/>
      <c r="F24" s="23"/>
      <c r="G24" s="23">
        <f t="shared" si="0"/>
        <v>0</v>
      </c>
    </row>
    <row r="25" spans="1:7" ht="20.25" customHeight="1" x14ac:dyDescent="0.25">
      <c r="A25" s="3">
        <v>13</v>
      </c>
      <c r="B25" s="23">
        <f>'P. Pembekalan'!B24</f>
        <v>0</v>
      </c>
      <c r="C25" s="23">
        <f>'P. Pembekalan'!C24</f>
        <v>0</v>
      </c>
      <c r="D25" s="23">
        <f>'P. Pembekalan'!D24</f>
        <v>0</v>
      </c>
      <c r="E25" s="23"/>
      <c r="F25" s="23"/>
      <c r="G25" s="23">
        <f t="shared" si="0"/>
        <v>0</v>
      </c>
    </row>
    <row r="26" spans="1:7" ht="20.25" customHeight="1" x14ac:dyDescent="0.25">
      <c r="A26" s="3">
        <v>14</v>
      </c>
      <c r="B26" s="23">
        <f>'P. Pembekalan'!B25</f>
        <v>0</v>
      </c>
      <c r="C26" s="23">
        <f>'P. Pembekalan'!C25</f>
        <v>0</v>
      </c>
      <c r="D26" s="23">
        <f>'P. Pembekalan'!D25</f>
        <v>0</v>
      </c>
      <c r="E26" s="23"/>
      <c r="F26" s="23"/>
      <c r="G26" s="23">
        <f t="shared" si="0"/>
        <v>0</v>
      </c>
    </row>
    <row r="27" spans="1:7" ht="20.25" customHeight="1" x14ac:dyDescent="0.25">
      <c r="A27" s="3">
        <v>15</v>
      </c>
      <c r="B27" s="23">
        <f>'P. Pembekalan'!B26</f>
        <v>0</v>
      </c>
      <c r="C27" s="23">
        <f>'P. Pembekalan'!C26</f>
        <v>0</v>
      </c>
      <c r="D27" s="23">
        <f>'P. Pembekalan'!D26</f>
        <v>0</v>
      </c>
      <c r="E27" s="23"/>
      <c r="F27" s="23"/>
      <c r="G27" s="23">
        <f t="shared" si="0"/>
        <v>0</v>
      </c>
    </row>
    <row r="28" spans="1:7" ht="20.25" customHeight="1" x14ac:dyDescent="0.25">
      <c r="A28" s="3">
        <v>16</v>
      </c>
      <c r="B28" s="23">
        <f>'P. Pembekalan'!B27</f>
        <v>0</v>
      </c>
      <c r="C28" s="23">
        <f>'P. Pembekalan'!C27</f>
        <v>0</v>
      </c>
      <c r="D28" s="23">
        <f>'P. Pembekalan'!D27</f>
        <v>0</v>
      </c>
      <c r="E28" s="23"/>
      <c r="F28" s="23"/>
      <c r="G28" s="23">
        <f t="shared" si="0"/>
        <v>0</v>
      </c>
    </row>
    <row r="29" spans="1:7" ht="20.25" customHeight="1" x14ac:dyDescent="0.25">
      <c r="A29" s="1"/>
      <c r="B29" s="1"/>
      <c r="C29" s="1"/>
      <c r="D29" s="1"/>
      <c r="E29" s="1"/>
      <c r="F29" s="1"/>
      <c r="G29" s="1"/>
    </row>
    <row r="30" spans="1:7" ht="15.75" x14ac:dyDescent="0.25">
      <c r="A30" s="1" t="s">
        <v>37</v>
      </c>
      <c r="B30" s="1"/>
      <c r="C30" s="1"/>
      <c r="D30" s="1" t="s">
        <v>40</v>
      </c>
      <c r="E30" s="1"/>
      <c r="F30" s="1"/>
      <c r="G30" s="1"/>
    </row>
    <row r="31" spans="1:7" ht="28.5" customHeight="1" x14ac:dyDescent="0.25">
      <c r="A31" s="4">
        <v>1</v>
      </c>
      <c r="B31" s="17" t="s">
        <v>38</v>
      </c>
      <c r="C31" s="1"/>
      <c r="D31" s="18" t="s">
        <v>35</v>
      </c>
      <c r="E31" s="18"/>
      <c r="F31" s="18"/>
      <c r="G31" s="18"/>
    </row>
    <row r="32" spans="1:7" ht="47.25" x14ac:dyDescent="0.25">
      <c r="A32" s="4">
        <v>2</v>
      </c>
      <c r="B32" s="17" t="s">
        <v>39</v>
      </c>
      <c r="C32" s="1"/>
      <c r="D32" s="1"/>
      <c r="E32" s="1"/>
      <c r="F32" s="1"/>
      <c r="G32" s="1"/>
    </row>
    <row r="33" spans="2:7" ht="15.75" x14ac:dyDescent="0.25">
      <c r="B33" s="1"/>
      <c r="C33" s="1"/>
      <c r="D33" s="1"/>
      <c r="E33" s="1"/>
      <c r="F33" s="1"/>
      <c r="G33" s="1"/>
    </row>
    <row r="34" spans="2:7" ht="15.75" x14ac:dyDescent="0.25">
      <c r="B34" s="1"/>
      <c r="C34" s="1"/>
      <c r="D34" s="1" t="s">
        <v>42</v>
      </c>
      <c r="E34" s="1"/>
      <c r="F34" s="1"/>
      <c r="G34" s="1"/>
    </row>
    <row r="35" spans="2:7" ht="15.75" x14ac:dyDescent="0.25">
      <c r="B35" s="1"/>
      <c r="C35" s="1"/>
      <c r="D35" s="1"/>
      <c r="E35" s="1"/>
      <c r="F35" s="1"/>
      <c r="G35" s="1"/>
    </row>
  </sheetData>
  <mergeCells count="8">
    <mergeCell ref="A1:F3"/>
    <mergeCell ref="A4:G4"/>
    <mergeCell ref="A11:A12"/>
    <mergeCell ref="B11:B12"/>
    <mergeCell ref="C11:C12"/>
    <mergeCell ref="D11:D12"/>
    <mergeCell ref="E11:F11"/>
    <mergeCell ref="G11:G12"/>
  </mergeCells>
  <pageMargins left="0.23622047244094491" right="0.23622047244094491" top="0.59055118110236227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view="pageBreakPreview" topLeftCell="A7" zoomScaleNormal="70" zoomScaleSheetLayoutView="100" workbookViewId="0">
      <selection activeCell="D29" sqref="D29"/>
    </sheetView>
  </sheetViews>
  <sheetFormatPr defaultRowHeight="15" x14ac:dyDescent="0.25"/>
  <cols>
    <col min="1" max="1" width="5.7109375" customWidth="1"/>
    <col min="2" max="2" width="27.42578125" customWidth="1"/>
    <col min="3" max="3" width="14.28515625" customWidth="1"/>
    <col min="4" max="4" width="15.28515625" customWidth="1"/>
    <col min="5" max="5" width="11.5703125" customWidth="1"/>
    <col min="6" max="6" width="10.5703125" customWidth="1"/>
    <col min="7" max="7" width="14" customWidth="1"/>
  </cols>
  <sheetData>
    <row r="1" spans="1:7" ht="20.25" customHeight="1" x14ac:dyDescent="0.25">
      <c r="A1" s="26"/>
      <c r="B1" s="26"/>
      <c r="C1" s="26"/>
      <c r="D1" s="26"/>
      <c r="E1" s="26"/>
      <c r="F1" s="26"/>
    </row>
    <row r="2" spans="1:7" ht="20.25" customHeight="1" x14ac:dyDescent="0.25">
      <c r="A2" s="26"/>
      <c r="B2" s="26"/>
      <c r="C2" s="26"/>
      <c r="D2" s="26"/>
      <c r="E2" s="26"/>
      <c r="F2" s="26"/>
    </row>
    <row r="3" spans="1:7" ht="54.75" customHeight="1" x14ac:dyDescent="0.25">
      <c r="A3" s="26"/>
      <c r="B3" s="26"/>
      <c r="C3" s="26"/>
      <c r="D3" s="26"/>
      <c r="E3" s="26"/>
      <c r="F3" s="26"/>
    </row>
    <row r="4" spans="1:7" ht="36.75" customHeight="1" x14ac:dyDescent="0.25">
      <c r="A4" s="27" t="s">
        <v>71</v>
      </c>
      <c r="B4" s="27"/>
      <c r="C4" s="27"/>
      <c r="D4" s="27"/>
      <c r="E4" s="27"/>
      <c r="F4" s="27"/>
      <c r="G4" s="27"/>
    </row>
    <row r="5" spans="1:7" ht="15.75" x14ac:dyDescent="0.25">
      <c r="A5" s="6" t="s">
        <v>6</v>
      </c>
      <c r="B5" s="6"/>
      <c r="C5" s="6" t="str">
        <f>'PM Bulan I'!C5</f>
        <v>:</v>
      </c>
      <c r="D5" s="1"/>
      <c r="E5" s="1"/>
      <c r="F5" s="1"/>
      <c r="G5" s="1"/>
    </row>
    <row r="6" spans="1:7" ht="15.75" x14ac:dyDescent="0.25">
      <c r="A6" s="6" t="s">
        <v>0</v>
      </c>
      <c r="B6" s="6"/>
      <c r="C6" s="6" t="str">
        <f>'PM Bulan I'!C6</f>
        <v>:</v>
      </c>
      <c r="D6" s="1"/>
      <c r="E6" s="1"/>
      <c r="F6" s="1"/>
      <c r="G6" s="1"/>
    </row>
    <row r="7" spans="1:7" ht="15.75" x14ac:dyDescent="0.25">
      <c r="A7" s="6" t="s">
        <v>1</v>
      </c>
      <c r="B7" s="6"/>
      <c r="C7" s="6" t="str">
        <f>'PM Bulan I'!C7</f>
        <v>:</v>
      </c>
      <c r="D7" s="1"/>
      <c r="E7" s="1"/>
      <c r="F7" s="1"/>
      <c r="G7" s="1"/>
    </row>
    <row r="8" spans="1:7" ht="15.75" x14ac:dyDescent="0.25">
      <c r="A8" s="6" t="s">
        <v>2</v>
      </c>
      <c r="B8" s="6"/>
      <c r="C8" s="6" t="str">
        <f>'PM Bulan I'!C8</f>
        <v>:</v>
      </c>
      <c r="D8" s="1"/>
      <c r="E8" s="1"/>
      <c r="F8" s="1"/>
      <c r="G8" s="1"/>
    </row>
    <row r="9" spans="1:7" ht="15.75" x14ac:dyDescent="0.25">
      <c r="A9" s="6" t="s">
        <v>3</v>
      </c>
      <c r="B9" s="6"/>
      <c r="C9" s="6" t="str">
        <f>'PM Bulan I'!C9</f>
        <v>:</v>
      </c>
      <c r="D9" s="1"/>
      <c r="E9" s="1"/>
      <c r="F9" s="1"/>
      <c r="G9" s="1"/>
    </row>
    <row r="10" spans="1:7" ht="21.75" customHeight="1" x14ac:dyDescent="0.25">
      <c r="A10" s="21" t="s">
        <v>4</v>
      </c>
      <c r="B10" s="21"/>
      <c r="C10" s="18" t="str">
        <f>'PM Bulan I'!C10</f>
        <v>:</v>
      </c>
      <c r="D10" s="1"/>
      <c r="E10" s="1"/>
      <c r="F10" s="1"/>
      <c r="G10" s="1"/>
    </row>
    <row r="11" spans="1:7" ht="30" customHeight="1" x14ac:dyDescent="0.25">
      <c r="A11" s="28" t="s">
        <v>7</v>
      </c>
      <c r="B11" s="28" t="s">
        <v>8</v>
      </c>
      <c r="C11" s="28" t="s">
        <v>9</v>
      </c>
      <c r="D11" s="28" t="s">
        <v>10</v>
      </c>
      <c r="E11" s="28" t="s">
        <v>11</v>
      </c>
      <c r="F11" s="28"/>
      <c r="G11" s="29" t="s">
        <v>12</v>
      </c>
    </row>
    <row r="12" spans="1:7" ht="15.75" x14ac:dyDescent="0.25">
      <c r="A12" s="28"/>
      <c r="B12" s="28"/>
      <c r="C12" s="28"/>
      <c r="D12" s="28"/>
      <c r="E12" s="2" t="s">
        <v>33</v>
      </c>
      <c r="F12" s="2" t="s">
        <v>34</v>
      </c>
      <c r="G12" s="29"/>
    </row>
    <row r="13" spans="1:7" ht="15.75" x14ac:dyDescent="0.25">
      <c r="A13" s="3">
        <v>1</v>
      </c>
      <c r="B13" s="3">
        <f>'PM Bulan I'!B13</f>
        <v>0</v>
      </c>
      <c r="C13" s="3">
        <f>'PM Bulan I'!C13</f>
        <v>0</v>
      </c>
      <c r="D13" s="3">
        <f>'PM Bulan I'!D13</f>
        <v>0</v>
      </c>
      <c r="E13" s="3"/>
      <c r="F13" s="3"/>
      <c r="G13" s="3">
        <f>(E13+F13)/2</f>
        <v>0</v>
      </c>
    </row>
    <row r="14" spans="1:7" ht="15.75" x14ac:dyDescent="0.25">
      <c r="A14" s="3">
        <v>2</v>
      </c>
      <c r="B14" s="3">
        <f>'PM Bulan I'!B14</f>
        <v>0</v>
      </c>
      <c r="C14" s="3">
        <f>'PM Bulan I'!C14</f>
        <v>0</v>
      </c>
      <c r="D14" s="3">
        <f>'PM Bulan I'!D14</f>
        <v>0</v>
      </c>
      <c r="E14" s="3"/>
      <c r="F14" s="3"/>
      <c r="G14" s="3">
        <f t="shared" ref="G14:G28" si="0">(E14+F14)/2</f>
        <v>0</v>
      </c>
    </row>
    <row r="15" spans="1:7" ht="15.75" x14ac:dyDescent="0.25">
      <c r="A15" s="3">
        <v>3</v>
      </c>
      <c r="B15" s="3">
        <f>'PM Bulan I'!B15</f>
        <v>0</v>
      </c>
      <c r="C15" s="3">
        <f>'PM Bulan I'!C15</f>
        <v>0</v>
      </c>
      <c r="D15" s="3">
        <f>'PM Bulan I'!D15</f>
        <v>0</v>
      </c>
      <c r="E15" s="3"/>
      <c r="F15" s="3"/>
      <c r="G15" s="3">
        <f t="shared" si="0"/>
        <v>0</v>
      </c>
    </row>
    <row r="16" spans="1:7" ht="15.75" x14ac:dyDescent="0.25">
      <c r="A16" s="3">
        <v>4</v>
      </c>
      <c r="B16" s="3">
        <f>'PM Bulan I'!B16</f>
        <v>0</v>
      </c>
      <c r="C16" s="3">
        <f>'PM Bulan I'!C16</f>
        <v>0</v>
      </c>
      <c r="D16" s="3">
        <f>'PM Bulan I'!D16</f>
        <v>0</v>
      </c>
      <c r="E16" s="3"/>
      <c r="F16" s="3"/>
      <c r="G16" s="3">
        <f t="shared" si="0"/>
        <v>0</v>
      </c>
    </row>
    <row r="17" spans="1:7" ht="15.75" x14ac:dyDescent="0.25">
      <c r="A17" s="3">
        <v>5</v>
      </c>
      <c r="B17" s="3">
        <f>'PM Bulan I'!B17</f>
        <v>0</v>
      </c>
      <c r="C17" s="3">
        <f>'PM Bulan I'!C17</f>
        <v>0</v>
      </c>
      <c r="D17" s="3">
        <f>'PM Bulan I'!D17</f>
        <v>0</v>
      </c>
      <c r="E17" s="3"/>
      <c r="F17" s="3"/>
      <c r="G17" s="3">
        <f t="shared" si="0"/>
        <v>0</v>
      </c>
    </row>
    <row r="18" spans="1:7" ht="15.75" x14ac:dyDescent="0.25">
      <c r="A18" s="3">
        <v>6</v>
      </c>
      <c r="B18" s="3">
        <f>'PM Bulan I'!B18</f>
        <v>0</v>
      </c>
      <c r="C18" s="3">
        <f>'PM Bulan I'!C18</f>
        <v>0</v>
      </c>
      <c r="D18" s="3">
        <f>'PM Bulan I'!D18</f>
        <v>0</v>
      </c>
      <c r="E18" s="3"/>
      <c r="F18" s="3"/>
      <c r="G18" s="3">
        <f t="shared" si="0"/>
        <v>0</v>
      </c>
    </row>
    <row r="19" spans="1:7" ht="15.75" x14ac:dyDescent="0.25">
      <c r="A19" s="3">
        <v>7</v>
      </c>
      <c r="B19" s="3">
        <f>'PM Bulan I'!B19</f>
        <v>0</v>
      </c>
      <c r="C19" s="3">
        <f>'PM Bulan I'!C19</f>
        <v>0</v>
      </c>
      <c r="D19" s="3">
        <f>'PM Bulan I'!D19</f>
        <v>0</v>
      </c>
      <c r="E19" s="3"/>
      <c r="F19" s="3"/>
      <c r="G19" s="3">
        <f t="shared" si="0"/>
        <v>0</v>
      </c>
    </row>
    <row r="20" spans="1:7" ht="15.75" x14ac:dyDescent="0.25">
      <c r="A20" s="3">
        <v>8</v>
      </c>
      <c r="B20" s="3">
        <f>'PM Bulan I'!B20</f>
        <v>0</v>
      </c>
      <c r="C20" s="3">
        <f>'PM Bulan I'!C20</f>
        <v>0</v>
      </c>
      <c r="D20" s="3">
        <f>'PM Bulan I'!D20</f>
        <v>0</v>
      </c>
      <c r="E20" s="3"/>
      <c r="F20" s="3"/>
      <c r="G20" s="3">
        <f t="shared" si="0"/>
        <v>0</v>
      </c>
    </row>
    <row r="21" spans="1:7" ht="15.75" x14ac:dyDescent="0.25">
      <c r="A21" s="3">
        <v>9</v>
      </c>
      <c r="B21" s="3">
        <f>'PM Bulan I'!B21</f>
        <v>0</v>
      </c>
      <c r="C21" s="3">
        <f>'PM Bulan I'!C21</f>
        <v>0</v>
      </c>
      <c r="D21" s="3">
        <f>'PM Bulan I'!D21</f>
        <v>0</v>
      </c>
      <c r="E21" s="3"/>
      <c r="F21" s="3"/>
      <c r="G21" s="3">
        <f t="shared" si="0"/>
        <v>0</v>
      </c>
    </row>
    <row r="22" spans="1:7" ht="15.75" x14ac:dyDescent="0.25">
      <c r="A22" s="3">
        <v>10</v>
      </c>
      <c r="B22" s="3">
        <f>'PM Bulan I'!B22</f>
        <v>0</v>
      </c>
      <c r="C22" s="3">
        <f>'PM Bulan I'!C22</f>
        <v>0</v>
      </c>
      <c r="D22" s="3">
        <f>'PM Bulan I'!D22</f>
        <v>0</v>
      </c>
      <c r="E22" s="3"/>
      <c r="F22" s="3"/>
      <c r="G22" s="3">
        <f t="shared" si="0"/>
        <v>0</v>
      </c>
    </row>
    <row r="23" spans="1:7" ht="15.75" x14ac:dyDescent="0.25">
      <c r="A23" s="3">
        <v>11</v>
      </c>
      <c r="B23" s="3">
        <f>'PM Bulan I'!B23</f>
        <v>0</v>
      </c>
      <c r="C23" s="3">
        <f>'PM Bulan I'!C23</f>
        <v>0</v>
      </c>
      <c r="D23" s="3">
        <f>'PM Bulan I'!D23</f>
        <v>0</v>
      </c>
      <c r="E23" s="3"/>
      <c r="F23" s="3"/>
      <c r="G23" s="3">
        <f t="shared" si="0"/>
        <v>0</v>
      </c>
    </row>
    <row r="24" spans="1:7" ht="15.75" x14ac:dyDescent="0.25">
      <c r="A24" s="3">
        <v>12</v>
      </c>
      <c r="B24" s="3">
        <f>'PM Bulan I'!B24</f>
        <v>0</v>
      </c>
      <c r="C24" s="3">
        <f>'PM Bulan I'!C24</f>
        <v>0</v>
      </c>
      <c r="D24" s="3">
        <f>'PM Bulan I'!D24</f>
        <v>0</v>
      </c>
      <c r="E24" s="3"/>
      <c r="F24" s="3"/>
      <c r="G24" s="3">
        <f t="shared" si="0"/>
        <v>0</v>
      </c>
    </row>
    <row r="25" spans="1:7" ht="15.75" x14ac:dyDescent="0.25">
      <c r="A25" s="3">
        <v>13</v>
      </c>
      <c r="B25" s="3">
        <f>'PM Bulan I'!B25</f>
        <v>0</v>
      </c>
      <c r="C25" s="3">
        <f>'PM Bulan I'!C25</f>
        <v>0</v>
      </c>
      <c r="D25" s="3">
        <f>'PM Bulan I'!D25</f>
        <v>0</v>
      </c>
      <c r="E25" s="3"/>
      <c r="F25" s="3"/>
      <c r="G25" s="3">
        <f t="shared" si="0"/>
        <v>0</v>
      </c>
    </row>
    <row r="26" spans="1:7" ht="15.75" x14ac:dyDescent="0.25">
      <c r="A26" s="3">
        <v>14</v>
      </c>
      <c r="B26" s="3">
        <f>'PM Bulan I'!B26</f>
        <v>0</v>
      </c>
      <c r="C26" s="3">
        <f>'PM Bulan I'!C26</f>
        <v>0</v>
      </c>
      <c r="D26" s="3">
        <f>'PM Bulan I'!D26</f>
        <v>0</v>
      </c>
      <c r="E26" s="3"/>
      <c r="F26" s="3"/>
      <c r="G26" s="3">
        <f t="shared" si="0"/>
        <v>0</v>
      </c>
    </row>
    <row r="27" spans="1:7" ht="15.75" x14ac:dyDescent="0.25">
      <c r="A27" s="3">
        <v>15</v>
      </c>
      <c r="B27" s="3">
        <f>'PM Bulan I'!B27</f>
        <v>0</v>
      </c>
      <c r="C27" s="3">
        <f>'PM Bulan I'!C27</f>
        <v>0</v>
      </c>
      <c r="D27" s="3">
        <f>'PM Bulan I'!D27</f>
        <v>0</v>
      </c>
      <c r="E27" s="3"/>
      <c r="F27" s="3"/>
      <c r="G27" s="3">
        <f t="shared" si="0"/>
        <v>0</v>
      </c>
    </row>
    <row r="28" spans="1:7" ht="15.75" x14ac:dyDescent="0.25">
      <c r="A28" s="3">
        <v>16</v>
      </c>
      <c r="B28" s="3">
        <f>'PM Bulan I'!B28</f>
        <v>0</v>
      </c>
      <c r="C28" s="3">
        <f>'PM Bulan I'!C28</f>
        <v>0</v>
      </c>
      <c r="D28" s="3">
        <f>'PM Bulan I'!D28</f>
        <v>0</v>
      </c>
      <c r="E28" s="3"/>
      <c r="F28" s="3"/>
      <c r="G28" s="3">
        <f t="shared" si="0"/>
        <v>0</v>
      </c>
    </row>
    <row r="29" spans="1:7" ht="15.75" x14ac:dyDescent="0.25">
      <c r="A29" s="1"/>
      <c r="B29" s="1"/>
      <c r="C29" s="1"/>
      <c r="D29" s="1"/>
      <c r="E29" s="1"/>
      <c r="F29" s="1"/>
      <c r="G29" s="1"/>
    </row>
    <row r="30" spans="1:7" ht="15.75" x14ac:dyDescent="0.25">
      <c r="A30" s="1" t="s">
        <v>37</v>
      </c>
      <c r="B30" s="1"/>
      <c r="C30" s="1"/>
      <c r="D30" s="1" t="s">
        <v>41</v>
      </c>
      <c r="E30" s="1"/>
      <c r="F30" s="1"/>
      <c r="G30" s="1"/>
    </row>
    <row r="31" spans="1:7" ht="29.25" customHeight="1" x14ac:dyDescent="0.25">
      <c r="A31" s="4">
        <v>1</v>
      </c>
      <c r="B31" s="17" t="s">
        <v>38</v>
      </c>
      <c r="C31" s="1"/>
      <c r="D31" s="18" t="s">
        <v>35</v>
      </c>
      <c r="E31" s="18"/>
      <c r="F31" s="18"/>
      <c r="G31" s="1"/>
    </row>
    <row r="32" spans="1:7" ht="47.25" x14ac:dyDescent="0.25">
      <c r="A32" s="4">
        <v>2</v>
      </c>
      <c r="B32" s="17" t="s">
        <v>39</v>
      </c>
      <c r="C32" s="1"/>
      <c r="D32" s="1"/>
      <c r="E32" s="1"/>
      <c r="F32" s="1"/>
      <c r="G32" s="1"/>
    </row>
    <row r="33" spans="2:7" ht="15.75" x14ac:dyDescent="0.25">
      <c r="B33" s="1"/>
      <c r="C33" s="1"/>
      <c r="D33" s="1"/>
      <c r="E33" s="1"/>
      <c r="F33" s="1"/>
      <c r="G33" s="1"/>
    </row>
    <row r="34" spans="2:7" ht="15.75" x14ac:dyDescent="0.25">
      <c r="B34" s="1"/>
      <c r="C34" s="1"/>
      <c r="D34" s="1" t="s">
        <v>43</v>
      </c>
      <c r="E34" s="1"/>
      <c r="F34" s="1"/>
      <c r="G34" s="1"/>
    </row>
    <row r="35" spans="2:7" ht="15.75" x14ac:dyDescent="0.25">
      <c r="B35" s="1"/>
      <c r="C35" s="1"/>
      <c r="D35" s="1"/>
      <c r="E35" s="1"/>
      <c r="F35" s="1"/>
      <c r="G35" s="1"/>
    </row>
  </sheetData>
  <mergeCells count="8">
    <mergeCell ref="A1:F3"/>
    <mergeCell ref="A4:G4"/>
    <mergeCell ref="D11:D12"/>
    <mergeCell ref="E11:F11"/>
    <mergeCell ref="G11:G12"/>
    <mergeCell ref="A11:A12"/>
    <mergeCell ref="B11:B12"/>
    <mergeCell ref="C11:C12"/>
  </mergeCells>
  <pageMargins left="0.23622047244094491" right="0.23622047244094491" top="0.55118110236220474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view="pageBreakPreview" topLeftCell="A5" zoomScaleNormal="70" zoomScaleSheetLayoutView="100" workbookViewId="0">
      <selection activeCell="B12" sqref="B12"/>
    </sheetView>
  </sheetViews>
  <sheetFormatPr defaultRowHeight="15" x14ac:dyDescent="0.25"/>
  <cols>
    <col min="1" max="1" width="5.7109375" customWidth="1"/>
    <col min="2" max="2" width="27.42578125" customWidth="1"/>
    <col min="3" max="3" width="14.28515625" customWidth="1"/>
    <col min="4" max="4" width="15.28515625" customWidth="1"/>
    <col min="5" max="5" width="9.42578125" customWidth="1"/>
    <col min="6" max="6" width="7.5703125" customWidth="1"/>
    <col min="7" max="7" width="8.85546875" customWidth="1"/>
    <col min="8" max="8" width="9.140625" customWidth="1"/>
  </cols>
  <sheetData>
    <row r="1" spans="1:8" ht="20.25" customHeight="1" x14ac:dyDescent="0.25">
      <c r="A1" s="26"/>
      <c r="B1" s="26"/>
      <c r="C1" s="26"/>
      <c r="D1" s="26"/>
      <c r="E1" s="26"/>
      <c r="F1" s="26"/>
    </row>
    <row r="2" spans="1:8" ht="20.25" customHeight="1" x14ac:dyDescent="0.25">
      <c r="A2" s="26"/>
      <c r="B2" s="26"/>
      <c r="C2" s="26"/>
      <c r="D2" s="26"/>
      <c r="E2" s="26"/>
      <c r="F2" s="26"/>
    </row>
    <row r="3" spans="1:8" ht="54.75" customHeight="1" x14ac:dyDescent="0.25">
      <c r="A3" s="26"/>
      <c r="B3" s="26"/>
      <c r="C3" s="26"/>
      <c r="D3" s="26"/>
      <c r="E3" s="26"/>
      <c r="F3" s="26"/>
    </row>
    <row r="4" spans="1:8" ht="36.75" customHeight="1" x14ac:dyDescent="0.25">
      <c r="A4" s="22"/>
      <c r="B4" s="22"/>
      <c r="C4" s="32" t="s">
        <v>72</v>
      </c>
      <c r="D4" s="32"/>
      <c r="E4" s="32"/>
      <c r="F4" s="32"/>
      <c r="G4" s="32"/>
      <c r="H4" s="32"/>
    </row>
    <row r="5" spans="1:8" ht="15.75" x14ac:dyDescent="0.25">
      <c r="A5" s="6" t="s">
        <v>6</v>
      </c>
      <c r="B5" s="6"/>
      <c r="C5" s="6" t="s">
        <v>5</v>
      </c>
      <c r="D5" s="1"/>
      <c r="E5" s="1"/>
      <c r="F5" s="1"/>
      <c r="G5" s="1"/>
      <c r="H5" s="1"/>
    </row>
    <row r="6" spans="1:8" ht="15.75" x14ac:dyDescent="0.25">
      <c r="A6" s="6" t="s">
        <v>0</v>
      </c>
      <c r="B6" s="6"/>
      <c r="C6" s="6" t="str">
        <f>'PM Bulan I'!C6</f>
        <v>:</v>
      </c>
      <c r="D6" s="1"/>
      <c r="E6" s="1"/>
      <c r="F6" s="1"/>
      <c r="G6" s="1"/>
      <c r="H6" s="1"/>
    </row>
    <row r="7" spans="1:8" ht="15.75" x14ac:dyDescent="0.25">
      <c r="A7" s="6" t="s">
        <v>1</v>
      </c>
      <c r="B7" s="6"/>
      <c r="C7" s="6" t="str">
        <f>'PM Bulan I'!C7</f>
        <v>:</v>
      </c>
      <c r="D7" s="1"/>
      <c r="E7" s="1"/>
      <c r="F7" s="1"/>
      <c r="G7" s="1"/>
      <c r="H7" s="1"/>
    </row>
    <row r="8" spans="1:8" ht="15.75" x14ac:dyDescent="0.25">
      <c r="A8" s="6" t="s">
        <v>2</v>
      </c>
      <c r="B8" s="6"/>
      <c r="C8" s="6" t="str">
        <f>'PM Bulan I'!C8</f>
        <v>:</v>
      </c>
      <c r="D8" s="1"/>
      <c r="E8" s="1"/>
      <c r="F8" s="1"/>
      <c r="G8" s="1"/>
      <c r="H8" s="1"/>
    </row>
    <row r="9" spans="1:8" ht="27.75" customHeight="1" x14ac:dyDescent="0.25">
      <c r="A9" s="21" t="s">
        <v>4</v>
      </c>
      <c r="B9" s="21"/>
      <c r="C9" s="18" t="str">
        <f>'PM Bulan I'!C9</f>
        <v>:</v>
      </c>
      <c r="D9" s="1"/>
      <c r="E9" s="1"/>
      <c r="F9" s="1"/>
      <c r="G9" s="1"/>
      <c r="H9" s="1"/>
    </row>
    <row r="10" spans="1:8" ht="30" customHeight="1" x14ac:dyDescent="0.25">
      <c r="A10" s="28" t="s">
        <v>7</v>
      </c>
      <c r="B10" s="28" t="s">
        <v>8</v>
      </c>
      <c r="C10" s="28" t="s">
        <v>9</v>
      </c>
      <c r="D10" s="28" t="s">
        <v>10</v>
      </c>
      <c r="E10" s="28" t="s">
        <v>11</v>
      </c>
      <c r="F10" s="28"/>
      <c r="G10" s="28"/>
      <c r="H10" s="29" t="s">
        <v>12</v>
      </c>
    </row>
    <row r="11" spans="1:8" ht="47.25" x14ac:dyDescent="0.25">
      <c r="A11" s="28"/>
      <c r="B11" s="28"/>
      <c r="C11" s="28"/>
      <c r="D11" s="28"/>
      <c r="E11" s="7" t="s">
        <v>47</v>
      </c>
      <c r="F11" s="7" t="s">
        <v>48</v>
      </c>
      <c r="G11" s="7" t="s">
        <v>49</v>
      </c>
      <c r="H11" s="29"/>
    </row>
    <row r="12" spans="1:8" ht="15.75" x14ac:dyDescent="0.25">
      <c r="A12" s="3">
        <v>1</v>
      </c>
      <c r="B12" s="3">
        <f>'PM Bulan I'!B13</f>
        <v>0</v>
      </c>
      <c r="C12" s="3">
        <f>'PM Bulan I'!C13</f>
        <v>0</v>
      </c>
      <c r="D12" s="3">
        <f>'PM Bulan I'!D13</f>
        <v>0</v>
      </c>
      <c r="E12" s="3"/>
      <c r="F12" s="3"/>
      <c r="G12" s="3"/>
      <c r="H12" s="3">
        <f>SUM(E12:G12)/3</f>
        <v>0</v>
      </c>
    </row>
    <row r="13" spans="1:8" ht="15.75" x14ac:dyDescent="0.25">
      <c r="A13" s="3">
        <v>2</v>
      </c>
      <c r="B13" s="3">
        <f>'PM Bulan I'!B14</f>
        <v>0</v>
      </c>
      <c r="C13" s="3">
        <f>'PM Bulan I'!C14</f>
        <v>0</v>
      </c>
      <c r="D13" s="3">
        <f>'PM Bulan I'!D14</f>
        <v>0</v>
      </c>
      <c r="E13" s="3"/>
      <c r="F13" s="3"/>
      <c r="G13" s="3"/>
      <c r="H13" s="3">
        <f t="shared" ref="H13:H27" si="0">SUM(E13:G13)/3</f>
        <v>0</v>
      </c>
    </row>
    <row r="14" spans="1:8" ht="15.75" x14ac:dyDescent="0.25">
      <c r="A14" s="3">
        <v>3</v>
      </c>
      <c r="B14" s="3">
        <f>'PM Bulan I'!B15</f>
        <v>0</v>
      </c>
      <c r="C14" s="3">
        <f>'PM Bulan I'!C15</f>
        <v>0</v>
      </c>
      <c r="D14" s="3">
        <f>'PM Bulan I'!D15</f>
        <v>0</v>
      </c>
      <c r="E14" s="3"/>
      <c r="F14" s="3"/>
      <c r="G14" s="3"/>
      <c r="H14" s="3">
        <f t="shared" si="0"/>
        <v>0</v>
      </c>
    </row>
    <row r="15" spans="1:8" ht="15.75" x14ac:dyDescent="0.25">
      <c r="A15" s="3">
        <v>4</v>
      </c>
      <c r="B15" s="3">
        <f>'PM Bulan I'!B16</f>
        <v>0</v>
      </c>
      <c r="C15" s="3">
        <f>'PM Bulan I'!C16</f>
        <v>0</v>
      </c>
      <c r="D15" s="3">
        <f>'PM Bulan I'!D16</f>
        <v>0</v>
      </c>
      <c r="E15" s="3"/>
      <c r="F15" s="3"/>
      <c r="G15" s="3"/>
      <c r="H15" s="3">
        <f t="shared" si="0"/>
        <v>0</v>
      </c>
    </row>
    <row r="16" spans="1:8" ht="15.75" x14ac:dyDescent="0.25">
      <c r="A16" s="3">
        <v>5</v>
      </c>
      <c r="B16" s="3">
        <f>'PM Bulan I'!B17</f>
        <v>0</v>
      </c>
      <c r="C16" s="3">
        <f>'PM Bulan I'!C17</f>
        <v>0</v>
      </c>
      <c r="D16" s="3">
        <f>'PM Bulan I'!D17</f>
        <v>0</v>
      </c>
      <c r="E16" s="3"/>
      <c r="F16" s="3"/>
      <c r="G16" s="3"/>
      <c r="H16" s="3">
        <f t="shared" si="0"/>
        <v>0</v>
      </c>
    </row>
    <row r="17" spans="1:8" ht="15.75" x14ac:dyDescent="0.25">
      <c r="A17" s="3">
        <v>6</v>
      </c>
      <c r="B17" s="3">
        <f>'PM Bulan I'!B18</f>
        <v>0</v>
      </c>
      <c r="C17" s="3">
        <f>'PM Bulan I'!C18</f>
        <v>0</v>
      </c>
      <c r="D17" s="3">
        <f>'PM Bulan I'!D18</f>
        <v>0</v>
      </c>
      <c r="E17" s="3"/>
      <c r="F17" s="3"/>
      <c r="G17" s="3"/>
      <c r="H17" s="3">
        <f t="shared" si="0"/>
        <v>0</v>
      </c>
    </row>
    <row r="18" spans="1:8" ht="15.75" x14ac:dyDescent="0.25">
      <c r="A18" s="3">
        <v>7</v>
      </c>
      <c r="B18" s="3">
        <f>'PM Bulan I'!B19</f>
        <v>0</v>
      </c>
      <c r="C18" s="3">
        <f>'PM Bulan I'!C19</f>
        <v>0</v>
      </c>
      <c r="D18" s="3">
        <f>'PM Bulan I'!D19</f>
        <v>0</v>
      </c>
      <c r="E18" s="3"/>
      <c r="F18" s="3"/>
      <c r="G18" s="3"/>
      <c r="H18" s="3">
        <f t="shared" si="0"/>
        <v>0</v>
      </c>
    </row>
    <row r="19" spans="1:8" ht="15.75" x14ac:dyDescent="0.25">
      <c r="A19" s="3">
        <v>8</v>
      </c>
      <c r="B19" s="3">
        <f>'PM Bulan I'!B20</f>
        <v>0</v>
      </c>
      <c r="C19" s="3">
        <f>'PM Bulan I'!C20</f>
        <v>0</v>
      </c>
      <c r="D19" s="3">
        <f>'PM Bulan I'!D20</f>
        <v>0</v>
      </c>
      <c r="E19" s="3"/>
      <c r="F19" s="3"/>
      <c r="G19" s="3"/>
      <c r="H19" s="3">
        <f t="shared" si="0"/>
        <v>0</v>
      </c>
    </row>
    <row r="20" spans="1:8" ht="15.75" x14ac:dyDescent="0.25">
      <c r="A20" s="3">
        <v>9</v>
      </c>
      <c r="B20" s="3">
        <f>'PM Bulan I'!B21</f>
        <v>0</v>
      </c>
      <c r="C20" s="3">
        <f>'PM Bulan I'!C21</f>
        <v>0</v>
      </c>
      <c r="D20" s="3">
        <f>'PM Bulan I'!D21</f>
        <v>0</v>
      </c>
      <c r="E20" s="3"/>
      <c r="F20" s="3"/>
      <c r="G20" s="3"/>
      <c r="H20" s="3">
        <f t="shared" si="0"/>
        <v>0</v>
      </c>
    </row>
    <row r="21" spans="1:8" ht="15.75" x14ac:dyDescent="0.25">
      <c r="A21" s="3">
        <v>10</v>
      </c>
      <c r="B21" s="3">
        <f>'PM Bulan I'!B22</f>
        <v>0</v>
      </c>
      <c r="C21" s="3">
        <f>'PM Bulan I'!C22</f>
        <v>0</v>
      </c>
      <c r="D21" s="3">
        <f>'PM Bulan I'!D22</f>
        <v>0</v>
      </c>
      <c r="E21" s="3"/>
      <c r="F21" s="3"/>
      <c r="G21" s="3"/>
      <c r="H21" s="3">
        <f t="shared" si="0"/>
        <v>0</v>
      </c>
    </row>
    <row r="22" spans="1:8" ht="15.75" x14ac:dyDescent="0.25">
      <c r="A22" s="3">
        <v>11</v>
      </c>
      <c r="B22" s="3">
        <f>'PM Bulan I'!B23</f>
        <v>0</v>
      </c>
      <c r="C22" s="3">
        <f>'PM Bulan I'!C23</f>
        <v>0</v>
      </c>
      <c r="D22" s="3">
        <f>'PM Bulan I'!D23</f>
        <v>0</v>
      </c>
      <c r="E22" s="3"/>
      <c r="F22" s="3"/>
      <c r="G22" s="3"/>
      <c r="H22" s="3">
        <f t="shared" si="0"/>
        <v>0</v>
      </c>
    </row>
    <row r="23" spans="1:8" ht="15.75" x14ac:dyDescent="0.25">
      <c r="A23" s="3">
        <v>12</v>
      </c>
      <c r="B23" s="3">
        <f>'PM Bulan I'!B24</f>
        <v>0</v>
      </c>
      <c r="C23" s="3">
        <f>'PM Bulan I'!C24</f>
        <v>0</v>
      </c>
      <c r="D23" s="3">
        <f>'PM Bulan I'!D24</f>
        <v>0</v>
      </c>
      <c r="E23" s="3"/>
      <c r="F23" s="3"/>
      <c r="G23" s="3"/>
      <c r="H23" s="3">
        <f t="shared" si="0"/>
        <v>0</v>
      </c>
    </row>
    <row r="24" spans="1:8" ht="15.75" x14ac:dyDescent="0.25">
      <c r="A24" s="3">
        <v>13</v>
      </c>
      <c r="B24" s="3">
        <f>'PM Bulan I'!B25</f>
        <v>0</v>
      </c>
      <c r="C24" s="3">
        <f>'PM Bulan I'!C25</f>
        <v>0</v>
      </c>
      <c r="D24" s="3">
        <f>'PM Bulan I'!D25</f>
        <v>0</v>
      </c>
      <c r="E24" s="3"/>
      <c r="F24" s="3"/>
      <c r="G24" s="3"/>
      <c r="H24" s="3">
        <f t="shared" si="0"/>
        <v>0</v>
      </c>
    </row>
    <row r="25" spans="1:8" ht="15.75" x14ac:dyDescent="0.25">
      <c r="A25" s="3">
        <v>14</v>
      </c>
      <c r="B25" s="3">
        <f>'PM Bulan I'!B26</f>
        <v>0</v>
      </c>
      <c r="C25" s="3">
        <f>'PM Bulan I'!C26</f>
        <v>0</v>
      </c>
      <c r="D25" s="3">
        <f>'PM Bulan I'!D26</f>
        <v>0</v>
      </c>
      <c r="E25" s="3"/>
      <c r="F25" s="3"/>
      <c r="G25" s="3"/>
      <c r="H25" s="3">
        <f t="shared" si="0"/>
        <v>0</v>
      </c>
    </row>
    <row r="26" spans="1:8" ht="15.75" x14ac:dyDescent="0.25">
      <c r="A26" s="3">
        <v>15</v>
      </c>
      <c r="B26" s="3">
        <f>'PM Bulan I'!B27</f>
        <v>0</v>
      </c>
      <c r="C26" s="3">
        <f>'PM Bulan I'!C27</f>
        <v>0</v>
      </c>
      <c r="D26" s="3">
        <f>'PM Bulan I'!D27</f>
        <v>0</v>
      </c>
      <c r="E26" s="3"/>
      <c r="F26" s="3"/>
      <c r="G26" s="3"/>
      <c r="H26" s="3">
        <f t="shared" si="0"/>
        <v>0</v>
      </c>
    </row>
    <row r="27" spans="1:8" ht="15.75" x14ac:dyDescent="0.25">
      <c r="A27" s="3">
        <v>16</v>
      </c>
      <c r="B27" s="3">
        <f>'PM Bulan I'!B28</f>
        <v>0</v>
      </c>
      <c r="C27" s="3">
        <f>'PM Bulan I'!C28</f>
        <v>0</v>
      </c>
      <c r="D27" s="3">
        <f>'PM Bulan I'!D28</f>
        <v>0</v>
      </c>
      <c r="E27" s="3"/>
      <c r="F27" s="3"/>
      <c r="G27" s="3"/>
      <c r="H27" s="3">
        <f t="shared" si="0"/>
        <v>0</v>
      </c>
    </row>
    <row r="28" spans="1:8" ht="15.75" x14ac:dyDescent="0.25">
      <c r="A28" s="1"/>
      <c r="B28" s="1"/>
      <c r="C28" s="1"/>
      <c r="D28" s="1"/>
      <c r="E28" s="1"/>
      <c r="F28" s="1"/>
      <c r="G28" s="1"/>
      <c r="H28" s="1"/>
    </row>
    <row r="29" spans="1:8" ht="15.75" x14ac:dyDescent="0.25">
      <c r="A29" t="s">
        <v>37</v>
      </c>
      <c r="B29" s="1"/>
      <c r="C29" s="1"/>
      <c r="D29" s="1" t="s">
        <v>46</v>
      </c>
      <c r="E29" s="1"/>
      <c r="F29" s="1"/>
      <c r="G29" s="1"/>
      <c r="H29" s="1"/>
    </row>
    <row r="30" spans="1:8" ht="32.25" customHeight="1" x14ac:dyDescent="0.25">
      <c r="A30" s="4">
        <v>1</v>
      </c>
      <c r="B30" s="17" t="s">
        <v>38</v>
      </c>
      <c r="C30" s="1"/>
      <c r="D30" s="18" t="s">
        <v>45</v>
      </c>
      <c r="E30" s="18"/>
      <c r="F30" s="18"/>
      <c r="G30" s="18"/>
      <c r="H30" s="18"/>
    </row>
    <row r="31" spans="1:8" ht="63" x14ac:dyDescent="0.25">
      <c r="A31" s="4">
        <v>2</v>
      </c>
      <c r="B31" s="17" t="s">
        <v>50</v>
      </c>
      <c r="C31" s="1"/>
      <c r="D31" s="1"/>
      <c r="E31" s="1"/>
      <c r="F31" s="1"/>
      <c r="G31" s="1"/>
      <c r="H31" s="1"/>
    </row>
    <row r="32" spans="1:8" ht="15.75" x14ac:dyDescent="0.25">
      <c r="B32" s="1"/>
      <c r="C32" s="1"/>
      <c r="D32" s="1"/>
      <c r="E32" s="1"/>
      <c r="F32" s="1"/>
      <c r="G32" s="1"/>
      <c r="H32" s="1"/>
    </row>
    <row r="33" spans="2:8" ht="15.75" x14ac:dyDescent="0.25">
      <c r="B33" s="1"/>
      <c r="C33" s="1"/>
      <c r="D33" s="1" t="s">
        <v>36</v>
      </c>
      <c r="E33" s="1"/>
      <c r="F33" s="1"/>
      <c r="G33" s="1"/>
      <c r="H33" s="1"/>
    </row>
    <row r="34" spans="2:8" ht="15.75" x14ac:dyDescent="0.25">
      <c r="B34" s="1"/>
      <c r="C34" s="1"/>
      <c r="D34" s="1"/>
      <c r="E34" s="1"/>
      <c r="F34" s="1"/>
      <c r="G34" s="1"/>
      <c r="H34" s="1"/>
    </row>
  </sheetData>
  <mergeCells count="8">
    <mergeCell ref="H10:H11"/>
    <mergeCell ref="A1:F3"/>
    <mergeCell ref="C4:H4"/>
    <mergeCell ref="A10:A11"/>
    <mergeCell ref="B10:B11"/>
    <mergeCell ref="C10:C11"/>
    <mergeCell ref="D10:D11"/>
    <mergeCell ref="E10:G10"/>
  </mergeCells>
  <pageMargins left="0.23622047244094491" right="0.23622047244094491" top="0.55118110236220474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view="pageLayout" topLeftCell="B1" zoomScale="70" zoomScalePageLayoutView="70" workbookViewId="0">
      <selection activeCell="J30" sqref="J30:M30"/>
    </sheetView>
  </sheetViews>
  <sheetFormatPr defaultRowHeight="15" x14ac:dyDescent="0.25"/>
  <cols>
    <col min="1" max="1" width="4" customWidth="1"/>
    <col min="2" max="2" width="22.5703125" customWidth="1"/>
    <col min="3" max="3" width="11.140625" customWidth="1"/>
    <col min="4" max="4" width="10.85546875" customWidth="1"/>
    <col min="5" max="5" width="4" customWidth="1"/>
    <col min="7" max="8" width="8.85546875" customWidth="1"/>
    <col min="10" max="10" width="7.42578125" customWidth="1"/>
    <col min="11" max="11" width="7.5703125" customWidth="1"/>
    <col min="12" max="12" width="5.85546875" customWidth="1"/>
    <col min="13" max="13" width="13.85546875" customWidth="1"/>
  </cols>
  <sheetData>
    <row r="1" spans="1:13" ht="12.75" customHeight="1" x14ac:dyDescent="0.25">
      <c r="A1" s="8" t="s">
        <v>51</v>
      </c>
      <c r="B1" s="8"/>
      <c r="C1" s="8"/>
      <c r="D1" s="8" t="s">
        <v>52</v>
      </c>
      <c r="E1" s="8"/>
      <c r="F1" s="8"/>
      <c r="G1" s="8"/>
      <c r="H1" s="8"/>
      <c r="I1" s="33" t="s">
        <v>53</v>
      </c>
      <c r="J1" s="33"/>
      <c r="K1" s="33"/>
      <c r="L1" s="33"/>
      <c r="M1" s="33"/>
    </row>
    <row r="2" spans="1:13" ht="12.75" customHeight="1" x14ac:dyDescent="0.25">
      <c r="A2" s="8" t="s">
        <v>54</v>
      </c>
      <c r="B2" s="8"/>
      <c r="C2" s="8"/>
      <c r="D2" s="8" t="s">
        <v>52</v>
      </c>
      <c r="E2" s="8"/>
      <c r="F2" s="8"/>
      <c r="G2" s="8"/>
      <c r="H2" s="8"/>
      <c r="I2" s="33"/>
      <c r="J2" s="33"/>
      <c r="K2" s="33"/>
      <c r="L2" s="33"/>
      <c r="M2" s="33"/>
    </row>
    <row r="3" spans="1:13" ht="12.75" customHeight="1" x14ac:dyDescent="0.25">
      <c r="A3" s="8" t="s">
        <v>55</v>
      </c>
      <c r="B3" s="8"/>
      <c r="C3" s="8"/>
      <c r="D3" s="8" t="str">
        <f>'PM Bulan I'!C6</f>
        <v>:</v>
      </c>
      <c r="E3" s="8"/>
      <c r="F3" s="8"/>
      <c r="G3" s="8"/>
      <c r="H3" s="8"/>
      <c r="I3" s="33"/>
      <c r="J3" s="33"/>
      <c r="K3" s="33"/>
      <c r="L3" s="33"/>
      <c r="M3" s="33"/>
    </row>
    <row r="4" spans="1:13" ht="12.75" customHeight="1" x14ac:dyDescent="0.25">
      <c r="A4" s="8" t="s">
        <v>1</v>
      </c>
      <c r="B4" s="8"/>
      <c r="C4" s="8"/>
      <c r="D4" s="8" t="str">
        <f>'PM Bulan I'!C7</f>
        <v>:</v>
      </c>
      <c r="E4" s="8"/>
      <c r="F4" s="8"/>
      <c r="G4" s="8"/>
      <c r="H4" s="8"/>
      <c r="I4" s="8"/>
      <c r="J4" s="8"/>
      <c r="K4" s="8"/>
      <c r="L4" s="8"/>
      <c r="M4" s="8"/>
    </row>
    <row r="5" spans="1:13" ht="12.75" customHeight="1" x14ac:dyDescent="0.25">
      <c r="A5" s="8" t="s">
        <v>56</v>
      </c>
      <c r="B5" s="8"/>
      <c r="C5" s="8"/>
      <c r="D5" s="8" t="str">
        <f>'PM Bulan I'!C8</f>
        <v>:</v>
      </c>
      <c r="E5" s="8"/>
      <c r="F5" s="8"/>
      <c r="G5" s="8"/>
      <c r="H5" s="8"/>
      <c r="I5" s="8"/>
      <c r="J5" s="8"/>
      <c r="K5" s="8"/>
      <c r="L5" s="8"/>
      <c r="M5" s="8"/>
    </row>
    <row r="6" spans="1:13" ht="12.75" customHeight="1" x14ac:dyDescent="0.25">
      <c r="A6" s="8" t="s">
        <v>57</v>
      </c>
      <c r="B6" s="8"/>
      <c r="C6" s="8"/>
      <c r="D6" s="8" t="s">
        <v>5</v>
      </c>
      <c r="E6" s="8"/>
      <c r="F6" s="8"/>
      <c r="G6" s="8"/>
      <c r="H6" s="8"/>
      <c r="I6" s="8"/>
      <c r="J6" s="8"/>
      <c r="K6" s="8"/>
      <c r="L6" s="8"/>
      <c r="M6" s="8"/>
    </row>
    <row r="7" spans="1:13" ht="12.75" customHeight="1" x14ac:dyDescent="0.25">
      <c r="A7" s="8" t="s">
        <v>4</v>
      </c>
      <c r="B7" s="8"/>
      <c r="C7" s="8"/>
      <c r="D7" s="8" t="str">
        <f>'PM Bulan I'!C10</f>
        <v>:</v>
      </c>
      <c r="E7" s="8"/>
      <c r="F7" s="8"/>
      <c r="G7" s="8"/>
      <c r="H7" s="8"/>
      <c r="I7" s="8"/>
      <c r="J7" s="8"/>
      <c r="K7" s="8"/>
      <c r="L7" s="8"/>
      <c r="M7" s="8"/>
    </row>
    <row r="8" spans="1:13" ht="18.75" customHeight="1" x14ac:dyDescent="0.25">
      <c r="A8" s="34" t="s">
        <v>7</v>
      </c>
      <c r="B8" s="34" t="s">
        <v>8</v>
      </c>
      <c r="C8" s="34" t="s">
        <v>9</v>
      </c>
      <c r="D8" s="34" t="s">
        <v>10</v>
      </c>
      <c r="E8" s="34" t="s">
        <v>58</v>
      </c>
      <c r="F8" s="35" t="s">
        <v>74</v>
      </c>
      <c r="G8" s="51" t="s">
        <v>73</v>
      </c>
      <c r="H8" s="52"/>
      <c r="I8" s="35" t="s">
        <v>59</v>
      </c>
      <c r="J8" s="41" t="s">
        <v>60</v>
      </c>
      <c r="K8" s="44" t="s">
        <v>61</v>
      </c>
      <c r="L8" s="45"/>
      <c r="M8" s="46" t="s">
        <v>62</v>
      </c>
    </row>
    <row r="9" spans="1:13" ht="27" customHeight="1" x14ac:dyDescent="0.25">
      <c r="A9" s="34"/>
      <c r="B9" s="34"/>
      <c r="C9" s="34"/>
      <c r="D9" s="34"/>
      <c r="E9" s="34"/>
      <c r="F9" s="36"/>
      <c r="G9" s="53"/>
      <c r="H9" s="54"/>
      <c r="I9" s="36"/>
      <c r="J9" s="42"/>
      <c r="K9" s="41" t="s">
        <v>63</v>
      </c>
      <c r="L9" s="41" t="s">
        <v>64</v>
      </c>
      <c r="M9" s="47"/>
    </row>
    <row r="10" spans="1:13" ht="14.25" customHeight="1" x14ac:dyDescent="0.25">
      <c r="A10" s="34"/>
      <c r="B10" s="34"/>
      <c r="C10" s="34"/>
      <c r="D10" s="34"/>
      <c r="E10" s="34"/>
      <c r="F10" s="9" t="s">
        <v>66</v>
      </c>
      <c r="G10" s="49" t="s">
        <v>65</v>
      </c>
      <c r="H10" s="50"/>
      <c r="I10" s="9" t="s">
        <v>70</v>
      </c>
      <c r="J10" s="43"/>
      <c r="K10" s="43"/>
      <c r="L10" s="43"/>
      <c r="M10" s="48"/>
    </row>
    <row r="11" spans="1:13" ht="10.5" customHeight="1" x14ac:dyDescent="0.2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37">
        <v>7</v>
      </c>
      <c r="H11" s="38"/>
      <c r="I11" s="10">
        <v>8</v>
      </c>
      <c r="J11" s="10">
        <v>10</v>
      </c>
      <c r="K11" s="10">
        <v>11</v>
      </c>
      <c r="L11" s="10">
        <v>12</v>
      </c>
      <c r="M11" s="10">
        <v>13</v>
      </c>
    </row>
    <row r="12" spans="1:13" x14ac:dyDescent="0.25">
      <c r="A12" s="11">
        <v>1</v>
      </c>
      <c r="B12" s="11">
        <f>'PM Bulan I'!B13</f>
        <v>0</v>
      </c>
      <c r="C12" s="11">
        <f>'PM Bulan I'!C13</f>
        <v>0</v>
      </c>
      <c r="D12" s="11">
        <f>'PM Bulan I'!D13</f>
        <v>0</v>
      </c>
      <c r="E12" s="11"/>
      <c r="F12" s="11">
        <f>'P. Pembekalan'!F12</f>
        <v>86</v>
      </c>
      <c r="G12" s="24">
        <f>'PM Bulan I'!G13</f>
        <v>0</v>
      </c>
      <c r="H12" s="11">
        <f>'PM Bulan II'!G13</f>
        <v>0</v>
      </c>
      <c r="I12" s="11">
        <f>DPL!H12</f>
        <v>0</v>
      </c>
      <c r="J12" s="25">
        <f t="shared" ref="J12:J27" si="0">(((G12+H12)/2)*30%)+(F12*10%)+(I12*60%)</f>
        <v>8.6</v>
      </c>
      <c r="K12" s="25" t="str">
        <f>IF(AND(J12&lt;=100,J12&gt;=86),"A",IF(AND(J12&lt;86,J12&gt;=81),"A-",IF(AND(J12&lt;81,J12&gt;=76),"B+",IF(AND(J12&lt;76,J12&gt;=71),"B",IF(AND(J12&lt;71,J12&gt;=66),"B-",IF(AND(J12&lt;66,J12&gt;=61),"C+",IF(AND(J12&lt;61,J12&gt;=51),"C",IF(AND(J12&lt;51,J12&gt;=45),"D",IF(AND(J12&lt;45,J12&gt;0),"E","T")))))))))</f>
        <v>E</v>
      </c>
      <c r="L12" s="25"/>
      <c r="M12" s="25"/>
    </row>
    <row r="13" spans="1:13" x14ac:dyDescent="0.25">
      <c r="A13" s="11">
        <v>2</v>
      </c>
      <c r="B13" s="11">
        <f>'PM Bulan I'!B14</f>
        <v>0</v>
      </c>
      <c r="C13" s="11">
        <f>'PM Bulan I'!C14</f>
        <v>0</v>
      </c>
      <c r="D13" s="11">
        <f>'PM Bulan I'!D14</f>
        <v>0</v>
      </c>
      <c r="E13" s="11"/>
      <c r="F13" s="11">
        <f>'P. Pembekalan'!F13</f>
        <v>86</v>
      </c>
      <c r="G13" s="24">
        <f>'PM Bulan I'!G14</f>
        <v>0</v>
      </c>
      <c r="H13" s="11">
        <f>'PM Bulan II'!G14</f>
        <v>0</v>
      </c>
      <c r="I13" s="11">
        <f>DPL!H13</f>
        <v>0</v>
      </c>
      <c r="J13" s="25">
        <f t="shared" si="0"/>
        <v>8.6</v>
      </c>
      <c r="K13" s="25" t="str">
        <f t="shared" ref="K13:K27" si="1">IF(AND(J13&lt;=100,J13&gt;=86),"A",IF(AND(J13&lt;86,J13&gt;=81),"A-",IF(AND(J13&lt;81,J13&gt;=76),"B+",IF(AND(J13&lt;76,J13&gt;=71),"B",IF(AND(J13&lt;71,J13&gt;=66),"B-",IF(AND(J13&lt;66,J13&gt;=61),"C+",IF(AND(J13&lt;61,J13&gt;=51),"C",IF(AND(J13&lt;51,J13&gt;=45),"D",IF(AND(J13&lt;45,J13&gt;0),"E","T")))))))))</f>
        <v>E</v>
      </c>
      <c r="L13" s="25"/>
      <c r="M13" s="25"/>
    </row>
    <row r="14" spans="1:13" x14ac:dyDescent="0.25">
      <c r="A14" s="11">
        <v>3</v>
      </c>
      <c r="B14" s="11">
        <f>'PM Bulan I'!B15</f>
        <v>0</v>
      </c>
      <c r="C14" s="11">
        <f>'PM Bulan I'!C15</f>
        <v>0</v>
      </c>
      <c r="D14" s="11">
        <f>'PM Bulan I'!D15</f>
        <v>0</v>
      </c>
      <c r="E14" s="11"/>
      <c r="F14" s="11">
        <f>'P. Pembekalan'!F14</f>
        <v>86</v>
      </c>
      <c r="G14" s="24">
        <f>'PM Bulan I'!G15</f>
        <v>0</v>
      </c>
      <c r="H14" s="11">
        <f>'PM Bulan II'!G15</f>
        <v>0</v>
      </c>
      <c r="I14" s="11">
        <f>DPL!H14</f>
        <v>0</v>
      </c>
      <c r="J14" s="25">
        <f t="shared" si="0"/>
        <v>8.6</v>
      </c>
      <c r="K14" s="25" t="str">
        <f t="shared" si="1"/>
        <v>E</v>
      </c>
      <c r="L14" s="25"/>
      <c r="M14" s="25"/>
    </row>
    <row r="15" spans="1:13" x14ac:dyDescent="0.25">
      <c r="A15" s="11">
        <v>4</v>
      </c>
      <c r="B15" s="11">
        <f>'PM Bulan I'!B16</f>
        <v>0</v>
      </c>
      <c r="C15" s="11">
        <f>'PM Bulan I'!C16</f>
        <v>0</v>
      </c>
      <c r="D15" s="11">
        <f>'PM Bulan I'!D16</f>
        <v>0</v>
      </c>
      <c r="E15" s="11"/>
      <c r="F15" s="11">
        <f>'P. Pembekalan'!F15</f>
        <v>86</v>
      </c>
      <c r="G15" s="24">
        <f>'PM Bulan I'!G16</f>
        <v>0</v>
      </c>
      <c r="H15" s="11">
        <f>'PM Bulan II'!G16</f>
        <v>0</v>
      </c>
      <c r="I15" s="11">
        <f>DPL!H15</f>
        <v>0</v>
      </c>
      <c r="J15" s="25">
        <f t="shared" si="0"/>
        <v>8.6</v>
      </c>
      <c r="K15" s="25" t="str">
        <f t="shared" si="1"/>
        <v>E</v>
      </c>
      <c r="L15" s="25"/>
      <c r="M15" s="25"/>
    </row>
    <row r="16" spans="1:13" x14ac:dyDescent="0.25">
      <c r="A16" s="11">
        <v>5</v>
      </c>
      <c r="B16" s="11">
        <f>'PM Bulan I'!B17</f>
        <v>0</v>
      </c>
      <c r="C16" s="11">
        <f>'PM Bulan I'!C17</f>
        <v>0</v>
      </c>
      <c r="D16" s="11">
        <f>'PM Bulan I'!D17</f>
        <v>0</v>
      </c>
      <c r="E16" s="11"/>
      <c r="F16" s="11">
        <f>'P. Pembekalan'!F16</f>
        <v>86</v>
      </c>
      <c r="G16" s="24">
        <f>'PM Bulan I'!G17</f>
        <v>0</v>
      </c>
      <c r="H16" s="11">
        <f>'PM Bulan II'!G17</f>
        <v>0</v>
      </c>
      <c r="I16" s="11">
        <f>DPL!H16</f>
        <v>0</v>
      </c>
      <c r="J16" s="25">
        <f t="shared" si="0"/>
        <v>8.6</v>
      </c>
      <c r="K16" s="25" t="str">
        <f t="shared" si="1"/>
        <v>E</v>
      </c>
      <c r="L16" s="25"/>
      <c r="M16" s="25"/>
    </row>
    <row r="17" spans="1:13" x14ac:dyDescent="0.25">
      <c r="A17" s="11">
        <v>6</v>
      </c>
      <c r="B17" s="11">
        <f>'PM Bulan I'!B18</f>
        <v>0</v>
      </c>
      <c r="C17" s="11">
        <f>'PM Bulan I'!C18</f>
        <v>0</v>
      </c>
      <c r="D17" s="11">
        <f>'PM Bulan I'!D18</f>
        <v>0</v>
      </c>
      <c r="E17" s="11"/>
      <c r="F17" s="11">
        <f>'P. Pembekalan'!F17</f>
        <v>86</v>
      </c>
      <c r="G17" s="24">
        <f>'PM Bulan I'!G18</f>
        <v>0</v>
      </c>
      <c r="H17" s="11">
        <f>'PM Bulan II'!G18</f>
        <v>0</v>
      </c>
      <c r="I17" s="11">
        <f>DPL!H17</f>
        <v>0</v>
      </c>
      <c r="J17" s="25">
        <f t="shared" si="0"/>
        <v>8.6</v>
      </c>
      <c r="K17" s="25" t="str">
        <f t="shared" si="1"/>
        <v>E</v>
      </c>
      <c r="L17" s="25"/>
      <c r="M17" s="25"/>
    </row>
    <row r="18" spans="1:13" x14ac:dyDescent="0.25">
      <c r="A18" s="11">
        <v>7</v>
      </c>
      <c r="B18" s="11">
        <f>'PM Bulan I'!B19</f>
        <v>0</v>
      </c>
      <c r="C18" s="11">
        <f>'PM Bulan I'!C19</f>
        <v>0</v>
      </c>
      <c r="D18" s="11">
        <f>'PM Bulan I'!D19</f>
        <v>0</v>
      </c>
      <c r="E18" s="11"/>
      <c r="F18" s="11">
        <f>'P. Pembekalan'!F18</f>
        <v>86</v>
      </c>
      <c r="G18" s="24">
        <f>'PM Bulan I'!G19</f>
        <v>0</v>
      </c>
      <c r="H18" s="11">
        <f>'PM Bulan II'!G19</f>
        <v>0</v>
      </c>
      <c r="I18" s="11">
        <f>DPL!H18</f>
        <v>0</v>
      </c>
      <c r="J18" s="25">
        <f t="shared" si="0"/>
        <v>8.6</v>
      </c>
      <c r="K18" s="25" t="str">
        <f t="shared" si="1"/>
        <v>E</v>
      </c>
      <c r="L18" s="25"/>
      <c r="M18" s="25"/>
    </row>
    <row r="19" spans="1:13" x14ac:dyDescent="0.25">
      <c r="A19" s="11">
        <v>8</v>
      </c>
      <c r="B19" s="11">
        <f>'PM Bulan I'!B20</f>
        <v>0</v>
      </c>
      <c r="C19" s="11">
        <f>'PM Bulan I'!C20</f>
        <v>0</v>
      </c>
      <c r="D19" s="11">
        <f>'PM Bulan I'!D20</f>
        <v>0</v>
      </c>
      <c r="E19" s="11"/>
      <c r="F19" s="11">
        <f>'P. Pembekalan'!F19</f>
        <v>86</v>
      </c>
      <c r="G19" s="24">
        <f>'PM Bulan I'!G20</f>
        <v>0</v>
      </c>
      <c r="H19" s="11">
        <f>'PM Bulan II'!G20</f>
        <v>0</v>
      </c>
      <c r="I19" s="11">
        <f>DPL!H19</f>
        <v>0</v>
      </c>
      <c r="J19" s="25">
        <f t="shared" si="0"/>
        <v>8.6</v>
      </c>
      <c r="K19" s="25" t="str">
        <f t="shared" si="1"/>
        <v>E</v>
      </c>
      <c r="L19" s="25"/>
      <c r="M19" s="25"/>
    </row>
    <row r="20" spans="1:13" x14ac:dyDescent="0.25">
      <c r="A20" s="11">
        <v>9</v>
      </c>
      <c r="B20" s="11">
        <f>'PM Bulan I'!B21</f>
        <v>0</v>
      </c>
      <c r="C20" s="11">
        <f>'PM Bulan I'!C21</f>
        <v>0</v>
      </c>
      <c r="D20" s="11">
        <f>'PM Bulan I'!D21</f>
        <v>0</v>
      </c>
      <c r="E20" s="11"/>
      <c r="F20" s="11">
        <f>'P. Pembekalan'!F20</f>
        <v>86</v>
      </c>
      <c r="G20" s="24">
        <f>'PM Bulan I'!G21</f>
        <v>0</v>
      </c>
      <c r="H20" s="11">
        <f>'PM Bulan II'!G21</f>
        <v>0</v>
      </c>
      <c r="I20" s="11">
        <f>DPL!H20</f>
        <v>0</v>
      </c>
      <c r="J20" s="25">
        <f t="shared" si="0"/>
        <v>8.6</v>
      </c>
      <c r="K20" s="25" t="str">
        <f t="shared" si="1"/>
        <v>E</v>
      </c>
      <c r="L20" s="25"/>
      <c r="M20" s="25"/>
    </row>
    <row r="21" spans="1:13" x14ac:dyDescent="0.25">
      <c r="A21" s="11">
        <v>10</v>
      </c>
      <c r="B21" s="11">
        <f>'PM Bulan I'!B22</f>
        <v>0</v>
      </c>
      <c r="C21" s="11">
        <f>'PM Bulan I'!C22</f>
        <v>0</v>
      </c>
      <c r="D21" s="11">
        <f>'PM Bulan I'!D22</f>
        <v>0</v>
      </c>
      <c r="E21" s="11"/>
      <c r="F21" s="11">
        <f>'P. Pembekalan'!F21</f>
        <v>86</v>
      </c>
      <c r="G21" s="24">
        <f>'PM Bulan I'!G22</f>
        <v>0</v>
      </c>
      <c r="H21" s="11">
        <f>'PM Bulan II'!G22</f>
        <v>0</v>
      </c>
      <c r="I21" s="11">
        <f>DPL!H21</f>
        <v>0</v>
      </c>
      <c r="J21" s="25">
        <f t="shared" si="0"/>
        <v>8.6</v>
      </c>
      <c r="K21" s="25" t="str">
        <f t="shared" si="1"/>
        <v>E</v>
      </c>
      <c r="L21" s="25"/>
      <c r="M21" s="25"/>
    </row>
    <row r="22" spans="1:13" x14ac:dyDescent="0.25">
      <c r="A22" s="11">
        <v>11</v>
      </c>
      <c r="B22" s="11">
        <f>'PM Bulan I'!B23</f>
        <v>0</v>
      </c>
      <c r="C22" s="11">
        <f>'PM Bulan I'!C23</f>
        <v>0</v>
      </c>
      <c r="D22" s="11">
        <f>'PM Bulan I'!D23</f>
        <v>0</v>
      </c>
      <c r="E22" s="11"/>
      <c r="F22" s="11">
        <f>'P. Pembekalan'!F22</f>
        <v>86</v>
      </c>
      <c r="G22" s="24">
        <f>'PM Bulan I'!G23</f>
        <v>0</v>
      </c>
      <c r="H22" s="11">
        <f>'PM Bulan II'!G23</f>
        <v>0</v>
      </c>
      <c r="I22" s="11">
        <f>DPL!H22</f>
        <v>0</v>
      </c>
      <c r="J22" s="25">
        <f t="shared" si="0"/>
        <v>8.6</v>
      </c>
      <c r="K22" s="25" t="str">
        <f t="shared" si="1"/>
        <v>E</v>
      </c>
      <c r="L22" s="25"/>
      <c r="M22" s="25"/>
    </row>
    <row r="23" spans="1:13" x14ac:dyDescent="0.25">
      <c r="A23" s="11">
        <v>12</v>
      </c>
      <c r="B23" s="11">
        <f>'PM Bulan I'!B24</f>
        <v>0</v>
      </c>
      <c r="C23" s="11">
        <f>'PM Bulan I'!C24</f>
        <v>0</v>
      </c>
      <c r="D23" s="11">
        <f>'PM Bulan I'!D24</f>
        <v>0</v>
      </c>
      <c r="E23" s="11"/>
      <c r="F23" s="11">
        <f>'P. Pembekalan'!F23</f>
        <v>86</v>
      </c>
      <c r="G23" s="24">
        <f>'PM Bulan I'!G24</f>
        <v>0</v>
      </c>
      <c r="H23" s="11">
        <f>'PM Bulan II'!G24</f>
        <v>0</v>
      </c>
      <c r="I23" s="11">
        <f>DPL!H23</f>
        <v>0</v>
      </c>
      <c r="J23" s="25">
        <f t="shared" si="0"/>
        <v>8.6</v>
      </c>
      <c r="K23" s="25" t="str">
        <f t="shared" si="1"/>
        <v>E</v>
      </c>
      <c r="L23" s="25"/>
      <c r="M23" s="25"/>
    </row>
    <row r="24" spans="1:13" x14ac:dyDescent="0.25">
      <c r="A24" s="11">
        <v>13</v>
      </c>
      <c r="B24" s="11">
        <f>'PM Bulan I'!B25</f>
        <v>0</v>
      </c>
      <c r="C24" s="11">
        <f>'PM Bulan I'!C25</f>
        <v>0</v>
      </c>
      <c r="D24" s="11">
        <f>'PM Bulan I'!D25</f>
        <v>0</v>
      </c>
      <c r="E24" s="11"/>
      <c r="F24" s="11">
        <f>'P. Pembekalan'!F24</f>
        <v>86</v>
      </c>
      <c r="G24" s="24">
        <f>'PM Bulan I'!G25</f>
        <v>0</v>
      </c>
      <c r="H24" s="11">
        <f>'PM Bulan II'!G25</f>
        <v>0</v>
      </c>
      <c r="I24" s="11">
        <f>DPL!H24</f>
        <v>0</v>
      </c>
      <c r="J24" s="25">
        <f t="shared" si="0"/>
        <v>8.6</v>
      </c>
      <c r="K24" s="25" t="str">
        <f t="shared" si="1"/>
        <v>E</v>
      </c>
      <c r="L24" s="25"/>
      <c r="M24" s="25"/>
    </row>
    <row r="25" spans="1:13" x14ac:dyDescent="0.25">
      <c r="A25" s="11">
        <v>14</v>
      </c>
      <c r="B25" s="11">
        <f>'PM Bulan I'!B26</f>
        <v>0</v>
      </c>
      <c r="C25" s="11">
        <f>'PM Bulan I'!C26</f>
        <v>0</v>
      </c>
      <c r="D25" s="11">
        <f>'PM Bulan I'!D26</f>
        <v>0</v>
      </c>
      <c r="E25" s="11"/>
      <c r="F25" s="11">
        <f>'P. Pembekalan'!F25</f>
        <v>86</v>
      </c>
      <c r="G25" s="24">
        <f>'PM Bulan I'!G26</f>
        <v>0</v>
      </c>
      <c r="H25" s="11">
        <f>'PM Bulan II'!G26</f>
        <v>0</v>
      </c>
      <c r="I25" s="11">
        <f>DPL!H25</f>
        <v>0</v>
      </c>
      <c r="J25" s="25">
        <f t="shared" si="0"/>
        <v>8.6</v>
      </c>
      <c r="K25" s="25" t="str">
        <f t="shared" si="1"/>
        <v>E</v>
      </c>
      <c r="L25" s="25"/>
      <c r="M25" s="25"/>
    </row>
    <row r="26" spans="1:13" x14ac:dyDescent="0.25">
      <c r="A26" s="11">
        <v>15</v>
      </c>
      <c r="B26" s="11">
        <f>'PM Bulan I'!B27</f>
        <v>0</v>
      </c>
      <c r="C26" s="11">
        <f>'PM Bulan I'!C27</f>
        <v>0</v>
      </c>
      <c r="D26" s="11">
        <f>'PM Bulan I'!D27</f>
        <v>0</v>
      </c>
      <c r="E26" s="11"/>
      <c r="F26" s="11">
        <f>'P. Pembekalan'!F26</f>
        <v>86</v>
      </c>
      <c r="G26" s="24">
        <f>'PM Bulan I'!G27</f>
        <v>0</v>
      </c>
      <c r="H26" s="11">
        <f>'PM Bulan II'!G27</f>
        <v>0</v>
      </c>
      <c r="I26" s="11">
        <f>DPL!H26</f>
        <v>0</v>
      </c>
      <c r="J26" s="25">
        <f t="shared" si="0"/>
        <v>8.6</v>
      </c>
      <c r="K26" s="25" t="str">
        <f t="shared" si="1"/>
        <v>E</v>
      </c>
      <c r="L26" s="25"/>
      <c r="M26" s="25"/>
    </row>
    <row r="27" spans="1:13" x14ac:dyDescent="0.25">
      <c r="A27" s="11">
        <v>16</v>
      </c>
      <c r="B27" s="11">
        <f>'PM Bulan I'!B28</f>
        <v>0</v>
      </c>
      <c r="C27" s="11">
        <f>'PM Bulan I'!C28</f>
        <v>0</v>
      </c>
      <c r="D27" s="11">
        <f>'PM Bulan I'!D28</f>
        <v>0</v>
      </c>
      <c r="E27" s="11"/>
      <c r="F27" s="11">
        <f>'P. Pembekalan'!F27</f>
        <v>86</v>
      </c>
      <c r="G27" s="24">
        <f>'PM Bulan I'!G28</f>
        <v>0</v>
      </c>
      <c r="H27" s="11">
        <f>'PM Bulan II'!G28</f>
        <v>0</v>
      </c>
      <c r="I27" s="11">
        <f>DPL!H27</f>
        <v>0</v>
      </c>
      <c r="J27" s="25">
        <f t="shared" si="0"/>
        <v>8.6</v>
      </c>
      <c r="K27" s="25" t="str">
        <f t="shared" si="1"/>
        <v>E</v>
      </c>
      <c r="L27" s="25"/>
      <c r="M27" s="25"/>
    </row>
    <row r="28" spans="1:13" ht="12" customHeight="1" x14ac:dyDescent="0.25">
      <c r="A28" s="12" t="s">
        <v>13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x14ac:dyDescent="0.25">
      <c r="A29" s="12">
        <v>1</v>
      </c>
      <c r="B29" s="12" t="s">
        <v>75</v>
      </c>
      <c r="C29" s="12"/>
      <c r="D29" s="12"/>
      <c r="E29" s="12"/>
      <c r="F29" s="12"/>
      <c r="G29" s="12"/>
      <c r="H29" s="12"/>
      <c r="I29" s="12"/>
      <c r="J29" s="39" t="s">
        <v>78</v>
      </c>
      <c r="K29" s="39"/>
      <c r="L29" s="39"/>
      <c r="M29" s="39"/>
    </row>
    <row r="30" spans="1:13" ht="14.25" customHeight="1" x14ac:dyDescent="0.25">
      <c r="A30" s="12">
        <v>2</v>
      </c>
      <c r="B30" s="12" t="s">
        <v>67</v>
      </c>
      <c r="C30" s="12" t="s">
        <v>14</v>
      </c>
      <c r="D30" s="12" t="s">
        <v>15</v>
      </c>
      <c r="E30" s="12"/>
      <c r="F30" s="12" t="s">
        <v>17</v>
      </c>
      <c r="G30" s="12"/>
      <c r="H30" s="12" t="s">
        <v>16</v>
      </c>
      <c r="I30" s="12"/>
      <c r="J30" s="40" t="s">
        <v>45</v>
      </c>
      <c r="K30" s="40"/>
      <c r="L30" s="40"/>
      <c r="M30" s="40"/>
    </row>
    <row r="31" spans="1:13" ht="14.25" customHeight="1" x14ac:dyDescent="0.25">
      <c r="A31" s="12"/>
      <c r="B31" s="12"/>
      <c r="C31" s="12" t="s">
        <v>18</v>
      </c>
      <c r="D31" s="12" t="s">
        <v>19</v>
      </c>
      <c r="E31" s="12"/>
      <c r="F31" s="12" t="s">
        <v>20</v>
      </c>
      <c r="G31" s="12"/>
      <c r="H31" s="12" t="s">
        <v>16</v>
      </c>
      <c r="I31" s="12"/>
      <c r="J31" s="12"/>
      <c r="K31" s="12"/>
      <c r="L31" s="12"/>
      <c r="M31" s="12"/>
    </row>
    <row r="32" spans="1:13" ht="14.25" customHeight="1" x14ac:dyDescent="0.25">
      <c r="A32" s="13"/>
      <c r="B32" s="13"/>
      <c r="C32" s="12" t="s">
        <v>21</v>
      </c>
      <c r="D32" s="12" t="s">
        <v>22</v>
      </c>
      <c r="E32" s="12"/>
      <c r="F32" s="12" t="s">
        <v>24</v>
      </c>
      <c r="G32" s="12"/>
      <c r="H32" s="12" t="s">
        <v>23</v>
      </c>
      <c r="I32" s="12"/>
      <c r="J32" s="13"/>
      <c r="K32" s="13"/>
      <c r="L32" s="13"/>
      <c r="M32" s="13"/>
    </row>
    <row r="33" spans="1:13" ht="14.25" customHeight="1" x14ac:dyDescent="0.25">
      <c r="A33" s="13"/>
      <c r="B33" s="13"/>
      <c r="C33" s="12" t="s">
        <v>25</v>
      </c>
      <c r="D33" s="12" t="s">
        <v>26</v>
      </c>
      <c r="E33" s="12"/>
      <c r="F33" s="12" t="s">
        <v>28</v>
      </c>
      <c r="G33" s="12"/>
      <c r="H33" s="12" t="s">
        <v>27</v>
      </c>
      <c r="I33" s="12"/>
      <c r="J33" s="13"/>
      <c r="K33" s="13"/>
      <c r="L33" s="13"/>
      <c r="M33" s="13"/>
    </row>
    <row r="34" spans="1:13" ht="14.25" customHeight="1" x14ac:dyDescent="0.25">
      <c r="A34" s="13"/>
      <c r="B34" s="13"/>
      <c r="C34" s="12" t="s">
        <v>29</v>
      </c>
      <c r="D34" s="12" t="s">
        <v>30</v>
      </c>
      <c r="E34" s="12"/>
      <c r="F34" s="12" t="s">
        <v>32</v>
      </c>
      <c r="G34" s="12"/>
      <c r="H34" s="12" t="s">
        <v>31</v>
      </c>
      <c r="I34" s="12"/>
      <c r="J34" s="40" t="s">
        <v>68</v>
      </c>
      <c r="K34" s="40"/>
      <c r="L34" s="40"/>
      <c r="M34" s="40"/>
    </row>
    <row r="35" spans="1:13" ht="14.25" customHeight="1" x14ac:dyDescent="0.25">
      <c r="A35" s="12">
        <v>3</v>
      </c>
      <c r="B35" s="12" t="s">
        <v>69</v>
      </c>
      <c r="C35" s="12"/>
      <c r="D35" s="12"/>
      <c r="E35" s="12"/>
      <c r="F35" s="12"/>
      <c r="G35" s="12"/>
      <c r="H35" s="12"/>
      <c r="I35" s="12"/>
      <c r="J35" s="14" t="s">
        <v>54</v>
      </c>
      <c r="K35" s="12"/>
      <c r="L35" s="12"/>
      <c r="M35" s="12"/>
    </row>
    <row r="36" spans="1:13" x14ac:dyDescent="0.25">
      <c r="J36" s="15"/>
    </row>
  </sheetData>
  <mergeCells count="19">
    <mergeCell ref="G11:H11"/>
    <mergeCell ref="J29:M29"/>
    <mergeCell ref="J30:M30"/>
    <mergeCell ref="J34:M34"/>
    <mergeCell ref="J8:J10"/>
    <mergeCell ref="K8:L8"/>
    <mergeCell ref="M8:M10"/>
    <mergeCell ref="K9:K10"/>
    <mergeCell ref="L9:L10"/>
    <mergeCell ref="G10:H10"/>
    <mergeCell ref="G8:H9"/>
    <mergeCell ref="I1:M3"/>
    <mergeCell ref="A8:A10"/>
    <mergeCell ref="B8:B10"/>
    <mergeCell ref="C8:C10"/>
    <mergeCell ref="D8:D10"/>
    <mergeCell ref="E8:E10"/>
    <mergeCell ref="F8:F9"/>
    <mergeCell ref="I8:I9"/>
  </mergeCells>
  <pageMargins left="1.7" right="0.2" top="0.75" bottom="0.5" header="0.3" footer="0.3"/>
  <pageSetup paperSize="9" orientation="landscape" verticalDpi="300" r:id="rId1"/>
  <headerFooter>
    <oddHeader>&amp;C&amp;"Times New Roman,Bold"&amp;12FORM NILAI AKHIR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P. Pembekalan</vt:lpstr>
      <vt:lpstr>PM Bulan I</vt:lpstr>
      <vt:lpstr>PM Bulan II</vt:lpstr>
      <vt:lpstr>DPL</vt:lpstr>
      <vt:lpstr>form Nilai akhir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Lenovo</cp:lastModifiedBy>
  <cp:lastPrinted>2017-05-29T03:22:09Z</cp:lastPrinted>
  <dcterms:created xsi:type="dcterms:W3CDTF">2016-11-23T01:40:05Z</dcterms:created>
  <dcterms:modified xsi:type="dcterms:W3CDTF">2017-08-09T01:28:13Z</dcterms:modified>
</cp:coreProperties>
</file>